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lenco impianti" sheetId="1" r:id="rId3"/>
  </sheets>
  <definedNames/>
  <calcPr/>
</workbook>
</file>

<file path=xl/sharedStrings.xml><?xml version="1.0" encoding="utf-8"?>
<sst xmlns="http://schemas.openxmlformats.org/spreadsheetml/2006/main" count="1324" uniqueCount="751">
  <si>
    <t>Denominazione</t>
  </si>
  <si>
    <t>Proprietà</t>
  </si>
  <si>
    <t>Concessionario</t>
  </si>
  <si>
    <t>Indirizzo</t>
  </si>
  <si>
    <t>Canone mensile (euro)</t>
  </si>
  <si>
    <t>Debito pregresso (euro)</t>
  </si>
  <si>
    <t>Morosità (euro)</t>
  </si>
  <si>
    <t>Anno stipula</t>
  </si>
  <si>
    <t>Avvio concessione</t>
  </si>
  <si>
    <t>Scadenza concessione</t>
  </si>
  <si>
    <t>Durata (anni)</t>
  </si>
  <si>
    <t>Ultimo disciplinare</t>
  </si>
  <si>
    <t>Atto aggiuntivo</t>
  </si>
  <si>
    <t>Aggiornamenti</t>
  </si>
  <si>
    <t>Impianto sede legale</t>
  </si>
  <si>
    <t>Tipo impianto</t>
  </si>
  <si>
    <t>Discipline praticabili</t>
  </si>
  <si>
    <t>3C Cascianese Country Club</t>
  </si>
  <si>
    <t>Roma Capitale</t>
  </si>
  <si>
    <t>A.S.D. 3C Cascianese Country Club</t>
  </si>
  <si>
    <t>via Salaria 267</t>
  </si>
  <si>
    <t>https://docs.google.com/file/d/0BxmrOwbRbE4gMnRrMHF5LTlpREU/edit</t>
  </si>
  <si>
    <t>si</t>
  </si>
  <si>
    <t>open</t>
  </si>
  <si>
    <t>Sport equestri;</t>
  </si>
  <si>
    <t>Accademia di Salvamento</t>
  </si>
  <si>
    <t>via Pestalozzi 5</t>
  </si>
  <si>
    <t>nd</t>
  </si>
  <si>
    <t>https://docs.google.com/file/d/0BxmrOwbRbE4gYjlWa0NoOVRKMjg/edit</t>
  </si>
  <si>
    <t>indoor</t>
  </si>
  <si>
    <t>Nuoto; Fitness; Pallanuoto;</t>
  </si>
  <si>
    <t>Aguzzano</t>
  </si>
  <si>
    <t>Nuova Roma Baseball</t>
  </si>
  <si>
    <t>Via Luigi Speroni</t>
  </si>
  <si>
    <t>Baseball; Softball;</t>
  </si>
  <si>
    <t>Alberini</t>
  </si>
  <si>
    <t>A.S.D. Tor Sapienza</t>
  </si>
  <si>
    <t>Via degli Alberini</t>
  </si>
  <si>
    <t>Calcio; Calcio - calcetto (calcio a 5);</t>
  </si>
  <si>
    <t>Alessandro Lodovichetti</t>
  </si>
  <si>
    <t>A.S.D. Pescatori Ostia</t>
  </si>
  <si>
    <t>Via dei Brigantini 7</t>
  </si>
  <si>
    <t>https://docs.google.com/file/d/0BxmrOwbRbE4gZ3R2aURfSzBjcVE/edit</t>
  </si>
  <si>
    <t>Alfredo Berra (ex Eucalipti)</t>
  </si>
  <si>
    <t>Università degli Studi di Roma Tre</t>
  </si>
  <si>
    <t>Via Salvatore Picherle - Via Giuseppe Veratti</t>
  </si>
  <si>
    <t>https://docs.google.com/file/d/0BxmrOwbRbE4gVHI2YnAyMTZoMEE/edit</t>
  </si>
  <si>
    <t>no</t>
  </si>
  <si>
    <t>Atletica leggera; Calcio; Fitness; Pesistica;</t>
  </si>
  <si>
    <t>Alfredo Ilari</t>
  </si>
  <si>
    <t>Unione Sportiva Centocelle</t>
  </si>
  <si>
    <t>Viale della Primavera 64/80</t>
  </si>
  <si>
    <t>https://docs.google.com/file/d/0BxmrOwbRbE4gUF9NTU0ydG40OUk/edit</t>
  </si>
  <si>
    <t>Alma Nuoto</t>
  </si>
  <si>
    <t>A.S. Alma Nuoto</t>
  </si>
  <si>
    <t>via dei Consoli 24</t>
  </si>
  <si>
    <t>https://docs.google.com/file/d/0BxmrOwbRbE4gZUllNFk5dGlLNE0/edit</t>
  </si>
  <si>
    <t>Nuoto; Fitness; Pallanuoto; Sport per disabili;</t>
  </si>
  <si>
    <t>Altero Felici e Mario Grottanelli</t>
  </si>
  <si>
    <t>Stella Azzurra</t>
  </si>
  <si>
    <t>Via Flaminia 867</t>
  </si>
  <si>
    <t>Pallacanestro; Mini basket;</t>
  </si>
  <si>
    <t>Amendola</t>
  </si>
  <si>
    <t>Associazione Gestione Piscina Idroscalo</t>
  </si>
  <si>
    <t>via dell'Idroscalo 84</t>
  </si>
  <si>
    <t>https://docs.google.com/file/d/0BxmrOwbRbE4gdG44NE9pdDJva0U/edit</t>
  </si>
  <si>
    <t>Nuoto; Pallanuoto; Fitness;</t>
  </si>
  <si>
    <t>Angelucci Vittorio</t>
  </si>
  <si>
    <t>A.S.C. Settebagni Calcio Salario</t>
  </si>
  <si>
    <t>Via Salaria 1403</t>
  </si>
  <si>
    <t>https://docs.google.com/file/d/0BxmrOwbRbE4gekVWXzc3R2xVQ00/edit</t>
  </si>
  <si>
    <t>Prot. 5224/08</t>
  </si>
  <si>
    <t>Calcio;</t>
  </si>
  <si>
    <t>Anna Maria Bracaglia</t>
  </si>
  <si>
    <t>A.S.D. Arco Sport</t>
  </si>
  <si>
    <t>Via Rolando Lanari 1</t>
  </si>
  <si>
    <t>https://docs.google.com/file/d/0BxmrOwbRbE4gZWdXOUZqUlJSb1U/edit</t>
  </si>
  <si>
    <t>Tiro con l'arco;</t>
  </si>
  <si>
    <t>Antico Tiro a Volo</t>
  </si>
  <si>
    <t>privato</t>
  </si>
  <si>
    <t>Polisportiva Parioli</t>
  </si>
  <si>
    <t>Via E. Vajna 21</t>
  </si>
  <si>
    <t>https://docs.google.com/file/d/0BxmrOwbRbE4gQnVmWF9pajBFVDQ/edit</t>
  </si>
  <si>
    <t>open + indoor</t>
  </si>
  <si>
    <t>Nuoto; Tennis; Fitness; Calcio - calcetto (calcio a 5); Attivita' diverse;</t>
  </si>
  <si>
    <t>Antonio Nori</t>
  </si>
  <si>
    <t>Atletica e Rugby Tor Tre Teste</t>
  </si>
  <si>
    <t>Largo Serafino Cevasco</t>
  </si>
  <si>
    <t>https://docs.google.com/file/d/0BxmrOwbRbE4gRk4xRFZ6Z3FjekE/edit</t>
  </si>
  <si>
    <t>Atletica leggera; Rugby; Ginnastica; Danza; Karate;</t>
  </si>
  <si>
    <t>Anzio Mancini</t>
  </si>
  <si>
    <t>S.S. Tor de Cenci</t>
  </si>
  <si>
    <t>Via Pontina 605</t>
  </si>
  <si>
    <t>versato (?) ma non quantificato, verificare</t>
  </si>
  <si>
    <t>https://docs.google.com/file/d/0BxmrOwbRbE4gNk1TUERYY2NKWTA/edit</t>
  </si>
  <si>
    <t>Aquaniene - The Sport Club</t>
  </si>
  <si>
    <t>A.S. Circolo Canottieri Aniene</t>
  </si>
  <si>
    <t>Viale della Moschea 130</t>
  </si>
  <si>
    <t>https://docs.google.com/file/d/0BxmrOwbRbE4gd1RvdXlvczAwMEk/edit</t>
  </si>
  <si>
    <t>Nuoto; Fitness; Ginnastica; Danza; Karate; Taekwondo;</t>
  </si>
  <si>
    <t>Aquatibur</t>
  </si>
  <si>
    <t>A.S.D. Rari Nantes Nomentano</t>
  </si>
  <si>
    <t>Via del Frantoio 8</t>
  </si>
  <si>
    <t>https://docs.google.com/file/d/0BxmrOwbRbE4gdEdtdUFrWTBCZ2c/edit</t>
  </si>
  <si>
    <t>Nuoto; Fitness; Sport per disabili;</t>
  </si>
  <si>
    <t>Atletico 2000</t>
  </si>
  <si>
    <t>Via di Centocelle 100</t>
  </si>
  <si>
    <t>https://docs.google.com/file/d/0BxmrOwbRbE4gWnpjRk1RdFA4YUU/edit</t>
  </si>
  <si>
    <t>Atletico Acilia (ex San Giorgio)</t>
  </si>
  <si>
    <t>Atletico Acilia (ex San Giorgio s.r.l.)</t>
  </si>
  <si>
    <t>Via Macchia di Saponara 242</t>
  </si>
  <si>
    <t>https://docs.google.com/file/d/0BxmrOwbRbE4gZFc3cUpkYTZLWnc/edit</t>
  </si>
  <si>
    <t>Calcio - calcetto (calcio a 5); Atletica leggera;</t>
  </si>
  <si>
    <t>Avignone</t>
  </si>
  <si>
    <t>Feder Hockey</t>
  </si>
  <si>
    <t>Via Bilbao 12</t>
  </si>
  <si>
    <t>Hockey su prato; Calcio - calcetto (calcio a 5);</t>
  </si>
  <si>
    <t>Azzurra 86</t>
  </si>
  <si>
    <t>A.S.P.D. Azzurra 86</t>
  </si>
  <si>
    <t>Via Speroni Luigi 13</t>
  </si>
  <si>
    <t>Bocciodromo</t>
  </si>
  <si>
    <t>Federazione Italiana Bocce</t>
  </si>
  <si>
    <t>Via della Grande Muraglia 360-368</t>
  </si>
  <si>
    <t>da chiedere, protocollo 6995 del 30 ottobre 2012</t>
  </si>
  <si>
    <t>https://docs.google.com/file/d/0BxmrOwbRbE4gUzJwQmI4Uk1CNkk/edit</t>
  </si>
  <si>
    <t>Bocce;</t>
  </si>
  <si>
    <t>Bowling Brunswick</t>
  </si>
  <si>
    <t>Brunit S.r.l.</t>
  </si>
  <si>
    <t>Lungotevere Acqua Acetosa 10</t>
  </si>
  <si>
    <t>https://docs.google.com/file/d/0BxmrOwbRbE4gRnlSYUczLUVuNW8/edit</t>
  </si>
  <si>
    <t>Bowling;</t>
  </si>
  <si>
    <t>Bruna Macelloni</t>
  </si>
  <si>
    <t>Sport Insieme</t>
  </si>
  <si>
    <t>Via Aldo Ballarin 102</t>
  </si>
  <si>
    <t>Attivita' ginnico - motorie; Pallacanestro; Pallavolo;</t>
  </si>
  <si>
    <t>Camillo Sabatini</t>
  </si>
  <si>
    <t>A.S.D. Roma 12</t>
  </si>
  <si>
    <t>Via Camillo Sabatini 111</t>
  </si>
  <si>
    <t>https://docs.google.com/file/d/0BxmrOwbRbE4gRXpUVV9vaWNDWWc/edit</t>
  </si>
  <si>
    <t>Attivita' ginnico - motorie; Trampolino elastico; Nuoto; Sport per disabili;</t>
  </si>
  <si>
    <t>Campo Artiglio</t>
  </si>
  <si>
    <t>Consorzio Artiglio s.r.l.</t>
  </si>
  <si>
    <t>Via Boemondo 7</t>
  </si>
  <si>
    <t>https://docs.google.com/file/d/0BxmrOwbRbE4gbTJUbVlwQkFSc0E/edit</t>
  </si>
  <si>
    <t>Campo di Baseball</t>
  </si>
  <si>
    <t>Cali Roma XIII</t>
  </si>
  <si>
    <t>Via Achille Funi</t>
  </si>
  <si>
    <t>https://docs.google.com/file/d/0BxmrOwbRbE4gRkFZZ19wTEl1UUU/edit</t>
  </si>
  <si>
    <t>Baseball - softball; Baseball; Cricket;</t>
  </si>
  <si>
    <t>Campo Gabii</t>
  </si>
  <si>
    <t>Associazione Ponte di Nona</t>
  </si>
  <si>
    <t>Via Aldo Capitini</t>
  </si>
  <si>
    <t>https://docs.google.com/file/d/0BxmrOwbRbE4gZ05PSnFmcmpEa1U/edit</t>
  </si>
  <si>
    <t>Campo Gualandi ( in ristrutturazione)</t>
  </si>
  <si>
    <t>Lungotevere Dante 58</t>
  </si>
  <si>
    <t>Calcio; Calcio - calcetto (calcio a 5); Attivita' diverse;</t>
  </si>
  <si>
    <t>Campo Lanciani</t>
  </si>
  <si>
    <t>Associazione Gestione Campo Lanciani</t>
  </si>
  <si>
    <t>Via Giuseppe Caraci 41</t>
  </si>
  <si>
    <t>https://docs.google.com/file/d/0BxmrOwbRbE4gQXJXUldXcWxLdE0/edit</t>
  </si>
  <si>
    <t>Campo Polivalente</t>
  </si>
  <si>
    <t>Polisportiva La Rustica</t>
  </si>
  <si>
    <t>Via Casalbordino</t>
  </si>
  <si>
    <t>https://docs.google.com/file/d/0BxmrOwbRbE4gNzB6eDUxQVd0ejQ/edit</t>
  </si>
  <si>
    <t>Hockey e pattinnaggio a rotelle;</t>
  </si>
  <si>
    <t>Campo Roma</t>
  </si>
  <si>
    <t>S.S. Romulea</t>
  </si>
  <si>
    <t>Via Farsalo 21</t>
  </si>
  <si>
    <t>https://docs.google.com/file/d/0BxmrOwbRbE4gNjZlUGI4bURvMU0/edit</t>
  </si>
  <si>
    <t>Calcio - calcetto (calcio a 5);</t>
  </si>
  <si>
    <t>Campo San Francesco</t>
  </si>
  <si>
    <t>A.S. Pro Calcio Acilia</t>
  </si>
  <si>
    <t>Via Ludovico Buglio 2</t>
  </si>
  <si>
    <t>https://docs.google.com/file/d/0BxmrOwbRbE4gdEJDN2tyUURjYVE/edit</t>
  </si>
  <si>
    <t>Campo Sportivo Quarticciolo</t>
  </si>
  <si>
    <t>G.S. Autocara Marna Calcio</t>
  </si>
  <si>
    <t>Via Prenestina 521</t>
  </si>
  <si>
    <t>https://docs.google.com/file/d/0BxmrOwbRbE4gLVBfRkloaDRjY1E/edit</t>
  </si>
  <si>
    <t>Casal Bernocchi Onlus</t>
  </si>
  <si>
    <t>Via Scartazzini</t>
  </si>
  <si>
    <t>Casale Rocchi</t>
  </si>
  <si>
    <t>A.S.D. Casale Rocchi</t>
  </si>
  <si>
    <t>Vicolo del Casale Rocchi 125</t>
  </si>
  <si>
    <t>https://docs.google.com/file/d/0BxmrOwbRbE4gUUJQQ1pqZ3k4MU0/edit</t>
  </si>
  <si>
    <t>Castelverde Calcio</t>
  </si>
  <si>
    <t>S.C.S.D. Castelverde Calcio</t>
  </si>
  <si>
    <t>Via Santa Maria di Loreto 6</t>
  </si>
  <si>
    <t>https://docs.google.com/file/d/0BxmrOwbRbE4gVUwzMzIySXRmR1E/edit</t>
  </si>
  <si>
    <t>Centro Federale Polo Natatorio Ostia (in costruzione)</t>
  </si>
  <si>
    <t>Federazione Italiana Nuoto</t>
  </si>
  <si>
    <t>Via delle Quinqueremi 100</t>
  </si>
  <si>
    <t>https://docs.google.com/file/d/0BxmrOwbRbE4gNGNiT2wzTnFyRDQ/edit</t>
  </si>
  <si>
    <t>Fitness; Nuoto; Attivita' subacquee;</t>
  </si>
  <si>
    <t>Centro Ippico del Galoppatoio di "Villa Borghese"</t>
  </si>
  <si>
    <t>Galoppatoio di Villa Borghese</t>
  </si>
  <si>
    <t>Viale del Galoppatoio 25</t>
  </si>
  <si>
    <t>https://docs.google.com/file/d/0BxmrOwbRbE4gd2Y4ZjJobmtlYlE/edit</t>
  </si>
  <si>
    <t>Centro Olimpico FIJLKAM e PalaFIJLKAM</t>
  </si>
  <si>
    <t>Federazione Italiana Judo Lotta Karate Arti Marziali</t>
  </si>
  <si>
    <t>via dei Sandolini 79</t>
  </si>
  <si>
    <t>https://docs.google.com/file/d/0BxmrOwbRbE4gRHZpVElRM3lOLU0/edit</t>
  </si>
  <si>
    <t>Calcio - calcetto (calcio a 5); Lotta, pesi, judo, karate - altre attivita'; Pallacanestro; Tennis; Arti marziali;</t>
  </si>
  <si>
    <t>Centro Sportivo Dopolavoro Co.tra.l. Met.Ro</t>
  </si>
  <si>
    <t>Dopolavoro Co.tra.l. Met.Ro</t>
  </si>
  <si>
    <t>Via Mario Ageno</t>
  </si>
  <si>
    <t>Centro Sportivo Pegaso</t>
  </si>
  <si>
    <t>ATI Eureka - Pegaso</t>
  </si>
  <si>
    <t>Via Piedicavallo 40 (non 28)</t>
  </si>
  <si>
    <t>https://docs.google.com/file/d/0BxmrOwbRbE4gdGJMelotVGJnMnc/edit</t>
  </si>
  <si>
    <t>Certosa</t>
  </si>
  <si>
    <t>S.S.D. Certosa a r.l.</t>
  </si>
  <si>
    <t>Via di Centocelle 246</t>
  </si>
  <si>
    <t>https://docs.google.com/file/d/0BxmrOwbRbE4gUndPX1FIYkFvbUU/edit</t>
  </si>
  <si>
    <t>Cinecittà Due</t>
  </si>
  <si>
    <t>Polisportiva Cinecittà Bettini</t>
  </si>
  <si>
    <t>Via Quinto Publicio 39</t>
  </si>
  <si>
    <t>https://docs.google.com/file/d/0BxmrOwbRbE4gdXJDYzZfaW0zeGM/edit</t>
  </si>
  <si>
    <t>Calcio; Calcio - calcetto (calcio a 5); Beach volley;</t>
  </si>
  <si>
    <t>Circolo delle Muse</t>
  </si>
  <si>
    <t>A.S.D. Circolo delle Muse</t>
  </si>
  <si>
    <t>Via Ruggero Fauro 150</t>
  </si>
  <si>
    <t>prot. 15172 del 15/05/05</t>
  </si>
  <si>
    <t>Calcio - calcetto (calcio a 5); Nuoto; Tennis; Danza; Nuoto sincronizzato;</t>
  </si>
  <si>
    <t>Circolo Montecitorio</t>
  </si>
  <si>
    <t>Via dei Campi Sportivi 5</t>
  </si>
  <si>
    <t>https://docs.google.com/file/d/0BxmrOwbRbE4gbS1pbkN1UWk1b1E/edit</t>
  </si>
  <si>
    <t>Nuoto; Tennis; Ginnastica;</t>
  </si>
  <si>
    <t>Circolo Sportivo Paolo Rosi</t>
  </si>
  <si>
    <t>Viale Tiziano 66</t>
  </si>
  <si>
    <t>https://docs.google.com/file/d/0BxmrOwbRbE4gelk5dEVQRjRtZ0E/edit</t>
  </si>
  <si>
    <t>Bocce; Tennis;</t>
  </si>
  <si>
    <t>Circolo Tennis Belle Arti</t>
  </si>
  <si>
    <t>A.S.D. Circolo Tennis Belle Arti</t>
  </si>
  <si>
    <t>Via Flaminia, 158</t>
  </si>
  <si>
    <t>https://docs.google.com/file/d/0BxmrOwbRbE4gNXB6ckNXam9zNUE/edit</t>
  </si>
  <si>
    <t>Nuoto; Tennis; Fitness;</t>
  </si>
  <si>
    <t>Città Futura</t>
  </si>
  <si>
    <t>Polisportiva Città Futura</t>
  </si>
  <si>
    <t>Via Dell'Arcadia 108</t>
  </si>
  <si>
    <t>https://docs.google.com/file/d/0BxmrOwbRbE4gVm5WNlNubDV0ejQ/edit</t>
  </si>
  <si>
    <t>Pesistica; Fitness; Pallacanestro; Pallavolo; Calcio - calcetto (calcio a 5); Ginnastica; Danza; Ginnastica artistica;</t>
  </si>
  <si>
    <t>Club Sport City</t>
  </si>
  <si>
    <t>Via Alvaro del Portillo</t>
  </si>
  <si>
    <t>Calcio - calcetto (calcio a 5); Nuoto; Tennis;</t>
  </si>
  <si>
    <t>Colli d'oro - tre aree (in costruzione)</t>
  </si>
  <si>
    <t>S.S. Pallavolo</t>
  </si>
  <si>
    <t>Via Valbondione</t>
  </si>
  <si>
    <t>20+</t>
  </si>
  <si>
    <t>https://docs.google.com/file/d/0BxmrOwbRbE4ga0JTcm9aTDB0eWs/edit</t>
  </si>
  <si>
    <t>Pallavolo;</t>
  </si>
  <si>
    <t>Complesso Sportivo "Tre Fontane Esedra Destra" - Area Rugby</t>
  </si>
  <si>
    <t>ATI: Nuova Rugby Roma, ASD All Volley</t>
  </si>
  <si>
    <t>Via delle Tre Fontane</t>
  </si>
  <si>
    <t>https://drive.google.com/file/d/0BxmrOwbRbE4gUGVWejM0VU82TU0/view</t>
  </si>
  <si>
    <t>Calcio; Hockey su prato; Hockey e pattinnaggio a rotelle - hockey a rotelle; Pallacanestro; Pallavolo; Pallone elastico; Rugby; Pattinaggio su ghiaccio;</t>
  </si>
  <si>
    <t>Complesso Sportivo "Tre Fontane Esedra Sinistra"</t>
  </si>
  <si>
    <t>Federazione Italiana Hockey e Pattinaggio</t>
  </si>
  <si>
    <t>https://drive.google.com/file/d/0BxmrOwbRbE4gVjhyWFpKVEMwQ2s/view</t>
  </si>
  <si>
    <t>Coop Mostacciano</t>
  </si>
  <si>
    <t>Via Giuseppe Mendozza</t>
  </si>
  <si>
    <t>https://docs.google.com/file/d/0BxmrOwbRbE4gNmlHZl90bE5iLUE/edit</t>
  </si>
  <si>
    <t>https://docs.google.com/file/d/0BxmrOwbRbE4gLUhZU290Sm5CSEk/edit</t>
  </si>
  <si>
    <t>Cosmos</t>
  </si>
  <si>
    <t>A.S.D. Polisportiva Cosmos</t>
  </si>
  <si>
    <t>Via Nomentana 858</t>
  </si>
  <si>
    <t>https://docs.google.com/file/d/0BxmrOwbRbE4gTG44VGUwcFA2Ymc/edit</t>
  </si>
  <si>
    <t>Calcio; Calcio - calcetto (calcio a 5); Tennis; Tiro con l'arco;</t>
  </si>
  <si>
    <t>CSI - Comitato Provinciale di Roma</t>
  </si>
  <si>
    <t>Lungotevere Flaminio 55</t>
  </si>
  <si>
    <t>https://docs.google.com/file/d/0BxmrOwbRbE4gOXV5NjB5S1hzVEU/edit</t>
  </si>
  <si>
    <t>Calcio - calcetto (calcio a 5); Nuoto; Tennis; Fitness;</t>
  </si>
  <si>
    <t>D.L.F. Circolo Casilino 23</t>
  </si>
  <si>
    <t>Dopolavoro Ferroviario Circolo Casilino 23</t>
  </si>
  <si>
    <t>Via Oberdan Petrini 11</t>
  </si>
  <si>
    <t>https://docs.google.com/file/d/0BxmrOwbRbE4gb3pyRlZfYUlaenM/edit</t>
  </si>
  <si>
    <t>Calcio - calcetto (calcio a 5); Tennis;</t>
  </si>
  <si>
    <t>Delle Vittorie</t>
  </si>
  <si>
    <t>A.S.D. Atletico Vescovio</t>
  </si>
  <si>
    <t>Piazzale Ennio Flaiano 21</t>
  </si>
  <si>
    <t>https://docs.google.com/file/d/0BxmrOwbRbE4gdTMxZFlFcDRNLVU/edit</t>
  </si>
  <si>
    <t>Calcio - calcetto (calcio a 5); Pugilato; Tennis;</t>
  </si>
  <si>
    <t>Detroit Roma</t>
  </si>
  <si>
    <t>Via Monte Ruggero 25</t>
  </si>
  <si>
    <t>https://docs.google.com/file/d/0BxmrOwbRbE4gNDF6ODV4WkpTaFU/edit</t>
  </si>
  <si>
    <t>Dragona</t>
  </si>
  <si>
    <t>Via La Corsesca 3</t>
  </si>
  <si>
    <t>Hockey e pattinnaggio a rotelle - pattinaggio;</t>
  </si>
  <si>
    <t>Fabio Gori</t>
  </si>
  <si>
    <t>Unione Sportiva ACLI Provinciale</t>
  </si>
  <si>
    <t>Via dei Rinuccini 75</t>
  </si>
  <si>
    <t>https://docs.google.com/file/d/0BxmrOwbRbE4gd3lnUHEwX1J5OTg/edit</t>
  </si>
  <si>
    <t>Nuoto; Pallanuoto; Fitness; Sport per disabili;</t>
  </si>
  <si>
    <t>Ferratella</t>
  </si>
  <si>
    <t>S.S.D. Ferratella S.r.l.</t>
  </si>
  <si>
    <t>Via Salvatore Quasimodo 124/126</t>
  </si>
  <si>
    <t>https://docs.google.com/file/d/0BxmrOwbRbE4gQUlZTEZkWFFaMm8/edit</t>
  </si>
  <si>
    <t>Tennis; Fitness; Calcio - calcetto (calcio a 5); Danza; Taekwondo;</t>
  </si>
  <si>
    <t>Fonte Roma Eur</t>
  </si>
  <si>
    <t>Fonte Meravigliosa Sport</t>
  </si>
  <si>
    <t>Via Roberto Ferruzzi 112</t>
  </si>
  <si>
    <t>https://docs.google.com/file/d/0BxmrOwbRbE4gWDBLdW80aTZsUXc/edit</t>
  </si>
  <si>
    <t>Calcio - calcetto (calcio a 5); Hockey e pattinnaggio a rotelle - velocita'; Nuoto; Pallacanestro; Pallavolo; Tennis; Fitness; Arti marziali; Pugilato; Arrampicata sportiva;</t>
  </si>
  <si>
    <t>Francesco Mancini 34</t>
  </si>
  <si>
    <t>Polisportiva Francesco Mancini 34</t>
  </si>
  <si>
    <t>Via Francesco Pellegrini 12</t>
  </si>
  <si>
    <t>https://docs.google.com/file/d/0BxmrOwbRbE4gYkQ1OTd3Tl9uZEE/edit</t>
  </si>
  <si>
    <t>Pallacanestro; Pallavolo; Hockey e pattinnaggio a rotelle; Mini volley; Mini basket;</t>
  </si>
  <si>
    <t>Fulvio Bernardini</t>
  </si>
  <si>
    <t>UISP Roma work in progress</t>
  </si>
  <si>
    <t>Via dell'Acqua Marcia 51</t>
  </si>
  <si>
    <t>https://docs.google.com/file/d/0BxmrOwbRbE4gbmdhRExpdWw0Mlk/edit</t>
  </si>
  <si>
    <t>Arrampicata sportiva; Calcio; Calcio - calcetto (calcio a 5); Ginnastica ritmica; Danza sportiva; Pattinaggio a rotelle; Nuoto; Pallacanestro; Pallavolo; Karate; Arti marziali; Fitness; Attivita' diverse; Ginnastica; Danza;</t>
  </si>
  <si>
    <t>G. Passeroni</t>
  </si>
  <si>
    <t>Cooperativa Educazione Fisica e Sport</t>
  </si>
  <si>
    <t>Via Mar Rosso 68</t>
  </si>
  <si>
    <t>https://docs.google.com/file/d/0BxmrOwbRbE4gYjFEaHczMHhXTms/edit</t>
  </si>
  <si>
    <t>Ginnastica Roma</t>
  </si>
  <si>
    <t>Società Ginnastica Roma</t>
  </si>
  <si>
    <t>Via del Muro Torto, 5</t>
  </si>
  <si>
    <t>https://docs.google.com/file/d/0BxmrOwbRbE4gX1FKb21YakNiNVk/edit</t>
  </si>
  <si>
    <t>Calcio - calcetto (calcio a 5); Ginnastica artistica; Tennis; Ginnastica;</t>
  </si>
  <si>
    <t>Giorgio Castelli</t>
  </si>
  <si>
    <t>A.S. Polisportiva Tor Sapienza</t>
  </si>
  <si>
    <t>Via Felice De Andreis 29</t>
  </si>
  <si>
    <t>https://docs.google.com/file/d/0BxmrOwbRbE4gdG9KNnRyV2MyazA/edit</t>
  </si>
  <si>
    <t>Grotta di Gregna</t>
  </si>
  <si>
    <t>A.S. Carbone Tennis Team</t>
  </si>
  <si>
    <t>via Grotta di Gregna 18/22</t>
  </si>
  <si>
    <t>https://docs.google.com/file/d/0BxmrOwbRbE4gX2c5VmN1YkFBaFk/edit</t>
  </si>
  <si>
    <t>Pattinaggio su ghiaccio; Calcio - calcetto (calcio a 5);</t>
  </si>
  <si>
    <t>Guglielmo Fiorini</t>
  </si>
  <si>
    <t>A.C. Tre Fontane</t>
  </si>
  <si>
    <t>via Costantino 5</t>
  </si>
  <si>
    <t>https://docs.google.com/file/d/0BxmrOwbRbE4gNTZzYmdvNFVkeWc/edit</t>
  </si>
  <si>
    <t>Pallacanestro; Calcio; Calcio - calcetto (calcio a 5); Ginnastica; Hockey e pattinnaggio a rotelle;</t>
  </si>
  <si>
    <t>Infernetto</t>
  </si>
  <si>
    <t>Sporting Club Infernetto</t>
  </si>
  <si>
    <t>Via Varna 66</t>
  </si>
  <si>
    <t>Tennis;</t>
  </si>
  <si>
    <t>Ippodromo delle Capannelle</t>
  </si>
  <si>
    <t>Società Gestione Capannelle S.p.A.</t>
  </si>
  <si>
    <t>Via Appia Nuova 1245</t>
  </si>
  <si>
    <t>https://docs.google.com/file/d/0BxmrOwbRbE4gblVaam5QY1V3TzA/edit</t>
  </si>
  <si>
    <t>Ippica;</t>
  </si>
  <si>
    <t>La Polveriera</t>
  </si>
  <si>
    <t>Via del Monte Oppio</t>
  </si>
  <si>
    <t>Calcio - calcetto (calcio a 5); Hockey e pattinnaggio a rotelle - hockey a rotelle;</t>
  </si>
  <si>
    <t>Le Cupole</t>
  </si>
  <si>
    <t>Consorzio Le Cupole</t>
  </si>
  <si>
    <t>Via Gino Bonichi 17</t>
  </si>
  <si>
    <t>https://docs.google.com/file/d/0BxmrOwbRbE4gam96ckFaZklrLVU/edit</t>
  </si>
  <si>
    <t>Danza sportiva; Lotta, pesi, judo, karate - altre attivita'; Nuoto; Pallanuoto; Pallacanestro; Pallavolo; Fitness; Nuoto sincronizzato; Ginnastica; Yoga;</t>
  </si>
  <si>
    <t>Lucrezia Romana</t>
  </si>
  <si>
    <t>Emmeci Sport</t>
  </si>
  <si>
    <t>Via Pellaro 1</t>
  </si>
  <si>
    <t>https://docs.google.com/file/d/0BxmrOwbRbE4gWmdfZXN2aDA3Vzg/edit</t>
  </si>
  <si>
    <t>Nuoto; Fitness;</t>
  </si>
  <si>
    <t>MA.A.SA.</t>
  </si>
  <si>
    <t>A.S. MA.A.SA</t>
  </si>
  <si>
    <t>Via Manduria 21</t>
  </si>
  <si>
    <t>https://docs.google.com/file/d/0BxmrOwbRbE4gSVFHOE1odFB4MzQ/edit</t>
  </si>
  <si>
    <t>Manuele Murgia</t>
  </si>
  <si>
    <t>Arci UISP Cassia</t>
  </si>
  <si>
    <t>via Morro Reatino 49</t>
  </si>
  <si>
    <t>https://docs.google.com/file/d/0BxmrOwbRbE4gU3JuLThETnBWQjA/edit</t>
  </si>
  <si>
    <t>Bocce; Pallacanestro; Tennis; Ginnastica;</t>
  </si>
  <si>
    <t>Marco Magnani</t>
  </si>
  <si>
    <t>A.S.D. Romanina Sport</t>
  </si>
  <si>
    <t>Via Giuseppe Gregoraci</t>
  </si>
  <si>
    <t>Mario Ceprani</t>
  </si>
  <si>
    <t>Libertas Centocelle</t>
  </si>
  <si>
    <t>Via dei Gerani 106</t>
  </si>
  <si>
    <t>Mario Tobia</t>
  </si>
  <si>
    <t>Gruppo Sportivo Vigili Urbani Roma</t>
  </si>
  <si>
    <t>Lungotevere Dante 311</t>
  </si>
  <si>
    <t>https://docs.google.com/file/d/0BxmrOwbRbE4gdUpKMEFvNHRjTjA/edit</t>
  </si>
  <si>
    <t>Calcio; Calcio - calcetto (calcio a 5); Nuoto; Pallacanestro; Tennis; Pesca sportiva e attivita' subacquee; Kick boxing;</t>
  </si>
  <si>
    <t>Maurizio Brasili</t>
  </si>
  <si>
    <t>Polisportiva Borghesiana</t>
  </si>
  <si>
    <t>Via Lentini</t>
  </si>
  <si>
    <t>https://docs.google.com/file/d/0BxmrOwbRbE4gYnZ2WEJHRk5HQUk/edit</t>
  </si>
  <si>
    <t>Calcio; Calcio - calcetto (calcio a 5); Pallavolo; Mini volley;</t>
  </si>
  <si>
    <t>Mauro Calabresi</t>
  </si>
  <si>
    <t>Cinecittà Prosport</t>
  </si>
  <si>
    <t>Via Francesco Gentile 41</t>
  </si>
  <si>
    <t>https://docs.google.com/file/d/0BxmrOwbRbE4gZC1LMURWak5mZGs/edit</t>
  </si>
  <si>
    <t>Calcio - calcetto (calcio a 5); Hockey e pattinnaggio a rotelle; Tennis; Atletica leggera;</t>
  </si>
  <si>
    <t>Michele Testa</t>
  </si>
  <si>
    <t>A.P.D. Nuova Tor Sapienza</t>
  </si>
  <si>
    <t>Viale Filippo De Pisis 30</t>
  </si>
  <si>
    <t>https://docs.google.com/file/d/0BxmrOwbRbE4gR09VeHhWb2tEWlk/edit</t>
  </si>
  <si>
    <t>Montesacro</t>
  </si>
  <si>
    <t>Unione Sportiva Romana</t>
  </si>
  <si>
    <t>https://docs.google.com/file/d/0BxmrOwbRbE4gcW5TOGRVRlFYaEU/edit</t>
  </si>
  <si>
    <t>Muratella (area in costruzione)</t>
  </si>
  <si>
    <t>Via della Muratella</t>
  </si>
  <si>
    <t>Muratori</t>
  </si>
  <si>
    <t>Polisportiva Nova Res</t>
  </si>
  <si>
    <t>Via dell'Ateneo Salesiano 82</t>
  </si>
  <si>
    <t>https://docs.google.com/file/d/0BxmrOwbRbE4gRUd5cTBVaEFpbUk/edit</t>
  </si>
  <si>
    <t>Nando Martellini - Terme di Caracalla</t>
  </si>
  <si>
    <t>Fidal Lazio</t>
  </si>
  <si>
    <t>Via di Guido Baccelli</t>
  </si>
  <si>
    <t>https://docs.google.com/file/d/0BxmrOwbRbE4gV1M4TmdfZ0pOLU0/edit</t>
  </si>
  <si>
    <t>Atletica leggera;</t>
  </si>
  <si>
    <t>Nuccetelli Persiani</t>
  </si>
  <si>
    <t>Pigneto Team</t>
  </si>
  <si>
    <t>Via Ettore Giovenale 67</t>
  </si>
  <si>
    <t>Nuova Superiride</t>
  </si>
  <si>
    <t>A.S.D. Nuova Superiride La Rustica</t>
  </si>
  <si>
    <t>Via Galatea 48</t>
  </si>
  <si>
    <t>Octopus</t>
  </si>
  <si>
    <t>Octopus s.r.l.</t>
  </si>
  <si>
    <t>Via della Tenuta di Torrenova 128 c</t>
  </si>
  <si>
    <t>https://docs.google.com/file/d/0BxmrOwbRbE4gY0gxbkdyN0RzeWM/edit</t>
  </si>
  <si>
    <t>Olimpia 1</t>
  </si>
  <si>
    <t>Via G. Messina 41</t>
  </si>
  <si>
    <t>Fitness; Nuoto;</t>
  </si>
  <si>
    <t>Olimpia Roma</t>
  </si>
  <si>
    <t>Olimpia Roma S.S.D. a r.l.</t>
  </si>
  <si>
    <t>Via Sebastiano Satta 84</t>
  </si>
  <si>
    <t>https://docs.google.com/file/d/0BxmrOwbRbE4gcFZJaVdJbjM5ZTg/edit</t>
  </si>
  <si>
    <t>Ostiamare</t>
  </si>
  <si>
    <t>A.S.D. Ostiamare Calcio</t>
  </si>
  <si>
    <t>Via Giovanni Amenduni 15</t>
  </si>
  <si>
    <t>https://docs.google.com/file/d/0BxmrOwbRbE4gRkNsS1ZpakVLUU0/edit</t>
  </si>
  <si>
    <t>Calcio; Calcio - calcetto (calcio a 5); Pattinaggio a rotelle;</t>
  </si>
  <si>
    <t>Ostiense</t>
  </si>
  <si>
    <t>Polisportiva Ostiense</t>
  </si>
  <si>
    <t>Lungotevere Dante 3</t>
  </si>
  <si>
    <t>da chiedere, protocollo EA/2906 del 2 maggio 2013</t>
  </si>
  <si>
    <t>https://docs.google.com/file/d/0BxmrOwbRbE4ganVybVdyMi1wX2c/edit</t>
  </si>
  <si>
    <t>Pala Rinaldi</t>
  </si>
  <si>
    <t>asd Sam Basket</t>
  </si>
  <si>
    <t>Viale Kant 305</t>
  </si>
  <si>
    <t>G.C. 406/05</t>
  </si>
  <si>
    <t>Pallacanestro;</t>
  </si>
  <si>
    <t>Pala Sporting Roma</t>
  </si>
  <si>
    <t>Sporting Roma</t>
  </si>
  <si>
    <t>via Giacomo Brogi 82</t>
  </si>
  <si>
    <t>https://docs.google.com/file/d/0BxmrOwbRbE4gSnhRdXMxaGZPc2c/edit</t>
  </si>
  <si>
    <t>Karate; Pallacanestro; Pallavolo; Ginnastica ritmica; Judo; Fitness;</t>
  </si>
  <si>
    <t>PalaDeChirico</t>
  </si>
  <si>
    <t>A.S.D. Pallavolo Tor Sapienza</t>
  </si>
  <si>
    <t>Viale Giorgio De Chirico 113-115</t>
  </si>
  <si>
    <t>https://docs.google.com/file/d/0BxmrOwbRbE4gVjlHcXZWc3VJTk0/edit</t>
  </si>
  <si>
    <t>Pallavolo; Mini volley;</t>
  </si>
  <si>
    <t>PalaFITARCO</t>
  </si>
  <si>
    <t>Federazione Italiana Tiro con l'arco</t>
  </si>
  <si>
    <t>Via Bruno Pontecorvo</t>
  </si>
  <si>
    <t>https://docs.google.com/file/d/0BxmrOwbRbE4gUTY1NHJVeWFGV3c/edit</t>
  </si>
  <si>
    <t>Palazzetto dello Sport</t>
  </si>
  <si>
    <t>Pallacanestro Virtus s.s.r.l.</t>
  </si>
  <si>
    <t>Piazza Apollodoro 10</t>
  </si>
  <si>
    <t>https://docs.google.com/file/d/0BxmrOwbRbE4gcTZadlpia3RZbm8/edit</t>
  </si>
  <si>
    <t>Pallacanestro; Pallavolo;</t>
  </si>
  <si>
    <t>Palazzetto Fiume Giallo (da ristrutturare)</t>
  </si>
  <si>
    <t>Consorzio Roma Eur Torrino Sport</t>
  </si>
  <si>
    <t>Via del Fiume Giallo 425</t>
  </si>
  <si>
    <t>https://docs.google.com/file/d/0BxmrOwbRbE4gTF9YR29OT0xOMjQ/edit</t>
  </si>
  <si>
    <t>Palestra di Via Muraccio dell'Archetto</t>
  </si>
  <si>
    <t>Via Muraccio dell'Archetto 23</t>
  </si>
  <si>
    <t>Pallacanestro; Sport per disabili; Ginnastica; Fitness; Mini basket; Ginnastica artistica; Pallavolo;</t>
  </si>
  <si>
    <t>Palocco</t>
  </si>
  <si>
    <t>A.S.D. Palocco</t>
  </si>
  <si>
    <t>Via di Casal Palocco 127-129</t>
  </si>
  <si>
    <t>https://docs.google.com/file/d/0BxmrOwbRbE4gZUJpMVFtX3NMc0E/edit</t>
  </si>
  <si>
    <t>Calcio; Calcio - calcetto (calcio a 5); Hockey e pattinnaggio a rotelle; Arti marziali; Nuoto; Pallacanestro; Pallavolo; Tennis; Ginnastica;</t>
  </si>
  <si>
    <t>Paolo Rosi</t>
  </si>
  <si>
    <t>Via dei Campi Sportivi</t>
  </si>
  <si>
    <t>https://docs.google.com/file/d/0BxmrOwbRbE4gOC1uLTZOcWUwSk0/edit</t>
  </si>
  <si>
    <t>Atletica leggera; Football americano; Rugby; Pesistica;</t>
  </si>
  <si>
    <t>Papillo Sporting</t>
  </si>
  <si>
    <t>Via Alberto Moravia 378-380</t>
  </si>
  <si>
    <t>Karate; Ginnastica; Fitness; Danza;</t>
  </si>
  <si>
    <t>Parco delle Sabine</t>
  </si>
  <si>
    <t>UISP Roma</t>
  </si>
  <si>
    <t>Via Carmelo Bene</t>
  </si>
  <si>
    <t>Pasquale Baffi</t>
  </si>
  <si>
    <t>Aurelia Nuoto</t>
  </si>
  <si>
    <t>Via Baffi Pasquale 86</t>
  </si>
  <si>
    <t>Nuoto; Nuoto sincronizzato; Fitness;</t>
  </si>
  <si>
    <t>Pasquale Giannattasio (ex Stella Polare)</t>
  </si>
  <si>
    <t>Via Mar Arabico</t>
  </si>
  <si>
    <t>https://docs.google.com/file/d/0BxmrOwbRbE4gaU42U1pIbmVweGs/edit</t>
  </si>
  <si>
    <t>Atletica leggera; Calcio; Pallacanestro; Pallavolo; Rugby; Football americano; Ginnastica;</t>
  </si>
  <si>
    <t>Petroselli Luigi</t>
  </si>
  <si>
    <t>Polisportiva CDQ Torre Maura</t>
  </si>
  <si>
    <t>Via dei Piovanelli 1</t>
  </si>
  <si>
    <t>https://drive.google.com/file/d/0BxmrOwbRbE4gRlR4LVZFLS1LOG8/view</t>
  </si>
  <si>
    <t>Calcio; Calcio - calcetto (calcio a 5); Ginnastica;</t>
  </si>
  <si>
    <t>Piscina Comunale</t>
  </si>
  <si>
    <t>S.S.D. Juventus Nuoto Roma</t>
  </si>
  <si>
    <t>Via di Bravetta 539</t>
  </si>
  <si>
    <t>https://docs.google.com/file/d/0BxmrOwbRbE4gaFdMYk9NSmNDUmM/edit</t>
  </si>
  <si>
    <t>Nuoto; Pallanuoto; Nuoto sincronizzato; Attivita' subacquee;</t>
  </si>
  <si>
    <t>Piscina Comunale (da realizzare)</t>
  </si>
  <si>
    <t>A.S.D. Sport Club Roma 70</t>
  </si>
  <si>
    <t>Via di Tor Bella Monaca</t>
  </si>
  <si>
    <t>https://docs.google.com/file/d/0BxmrOwbRbE4gUlpXZFdwdVhad0k/edit</t>
  </si>
  <si>
    <t>Nuoto; Fitness; Sport per disabili; Ginnastica;</t>
  </si>
  <si>
    <t>Piscina Comunale Scuola "Besso"</t>
  </si>
  <si>
    <t>Delta</t>
  </si>
  <si>
    <t>Via Giuseppe Mazzatinti 15</t>
  </si>
  <si>
    <t>https://docs.google.com/file/d/0BxmrOwbRbE4gcDh4SVVUYUY0V0U/edit</t>
  </si>
  <si>
    <t>https://docs.google.com/file/d/0BxmrOwbRbE4gQ2ZaSHc4bW96eDdBQ0FtbXQ4X0xfOFplLUVz/edit</t>
  </si>
  <si>
    <t>Nuoto; Nuoto - altre attivita'; Sport per disabili;</t>
  </si>
  <si>
    <t>Piscine di Torrespaccata</t>
  </si>
  <si>
    <t>A.S.C. Piscina di Torrespaccata</t>
  </si>
  <si>
    <t>Via Bruno Pelizzi 165</t>
  </si>
  <si>
    <t>https://docs.google.com/file/d/0BxmrOwbRbE4gX05NT3RKdW5rUjQ/edit</t>
  </si>
  <si>
    <t>Calcio - calcetto (calcio a 5); Tennis; Danza sportiva; Pallacanestro;</t>
  </si>
  <si>
    <t>Polisportiva G. Castello</t>
  </si>
  <si>
    <t>Circolo Polisportiva Giovanni Castello</t>
  </si>
  <si>
    <t>Via Alessandro Severo 209</t>
  </si>
  <si>
    <t>https://docs.google.com/file/d/0BxmrOwbRbE4gLVBsSVMyQ0lMUWs/edit</t>
  </si>
  <si>
    <t>Calcio; Calcio - calcetto (calcio a 5); Handball (pallamano); Pallavolo;</t>
  </si>
  <si>
    <t>Polo Natatorio di Pietralata</t>
  </si>
  <si>
    <t>Via del Tufo</t>
  </si>
  <si>
    <t>https://docs.google.com/file/d/0BxmrOwbRbE4gQjVDTFFkMEJfWTQ/edit</t>
  </si>
  <si>
    <t>G.C. 252/13</t>
  </si>
  <si>
    <t>Nuoto; Fitness; Pallanuoto; Attivita' subacquee;</t>
  </si>
  <si>
    <t>Raimondo Vianello</t>
  </si>
  <si>
    <t>A.S.D. Savio s.r.l.</t>
  </si>
  <si>
    <t>Via Norma 9</t>
  </si>
  <si>
    <t>https://docs.google.com/file/d/0BxmrOwbRbE4galdTbUx3Q0tYa28/edit</t>
  </si>
  <si>
    <t>Calcio; Calcio - calcetto (calcio a 5); Sport per disabili;</t>
  </si>
  <si>
    <t>Riccardo Sacerdoti</t>
  </si>
  <si>
    <t>Atletico Vescovio</t>
  </si>
  <si>
    <t>Piazzale Ennio Flaiano 24</t>
  </si>
  <si>
    <t>Prot. 3954 del 12/06/13</t>
  </si>
  <si>
    <t>Calcio; Calcio - calcetto (calcio a 5); Tennis; Fitness;</t>
  </si>
  <si>
    <t>Roma Sport Out</t>
  </si>
  <si>
    <t>Simon's Green</t>
  </si>
  <si>
    <t>Via Paolo Monelli 42</t>
  </si>
  <si>
    <t>https://docs.google.com/file/d/0BxmrOwbRbE4gajk1THUxRHdvQ0U/edit</t>
  </si>
  <si>
    <t>Golf; Tennis;</t>
  </si>
  <si>
    <t>Roma Uno</t>
  </si>
  <si>
    <t>Roma Uno S.S.D.R.L.</t>
  </si>
  <si>
    <t>Largo Ascianghi 4</t>
  </si>
  <si>
    <t>https://docs.google.com/file/d/0BxmrOwbRbE4gZWg5N2l4VmUtRjg/edit</t>
  </si>
  <si>
    <t>Calcio - calcetto (calcio a 5); Nuoto; Pallacanestro; Mini volley; Yoga; Mini basket; Ginnastica; Danza; Karate; Yoga; Cricket; Arrampicata sportiva;</t>
  </si>
  <si>
    <t>Romanina Sporting Center</t>
  </si>
  <si>
    <t>Sistemi Integrati per lo Sport</t>
  </si>
  <si>
    <t>Via Benigno Di Tullio 13</t>
  </si>
  <si>
    <t>https://docs.google.com/file/d/0BxmrOwbRbE4gM2I5bm5jOWFEQ3c/edit</t>
  </si>
  <si>
    <t>S.S. Lazio Nuoto</t>
  </si>
  <si>
    <t>S.S. Lazio Nuoto A.S.D.</t>
  </si>
  <si>
    <t>Via della Villa di Lucina - Viale Giustiniano Imperatore 199</t>
  </si>
  <si>
    <t>https://docs.google.com/file/d/0BxmrOwbRbE4geUNSV1dSRUM0eTA/edit</t>
  </si>
  <si>
    <t>Nuoto; Pallanuoto; Ginnastica;</t>
  </si>
  <si>
    <t>S.S.D. L'Airone a r.l.</t>
  </si>
  <si>
    <t>Via del Quadraro 35/A</t>
  </si>
  <si>
    <t>https://docs.google.com/file/d/0BxmrOwbRbE4gYXB2aENVNmY0ZGc/edit</t>
  </si>
  <si>
    <t>Calcio - calcetto (calcio a 5); Tennis; Pallacanestro;</t>
  </si>
  <si>
    <t>S.S.D. Lazio Equitazione Villa Glori</t>
  </si>
  <si>
    <t>Viale Maresciallo Pilsudski 25</t>
  </si>
  <si>
    <t>https://docs.google.com/file/d/0BxmrOwbRbE4gU2tCS2xOeFBnRjQ/edit</t>
  </si>
  <si>
    <t>San Paolo Ostiense</t>
  </si>
  <si>
    <t>Polisportiva San Paolo Ostiense</t>
  </si>
  <si>
    <t>Viale San Paolo 12</t>
  </si>
  <si>
    <t>https://docs.google.com/file/d/0BxmrOwbRbE4gNDJ2ZnhvaHFFcnc/edit</t>
  </si>
  <si>
    <t>San Tarcisio (da ristrutturare)</t>
  </si>
  <si>
    <t>Fortitudo Calcio Roma</t>
  </si>
  <si>
    <t>Lungotevere Dante 5</t>
  </si>
  <si>
    <t>https://docs.google.com/file/d/0BxmrOwbRbE4gdUFPcEV1LXZiNGs/edit</t>
  </si>
  <si>
    <t>Calcio; Calcio - calcetto (calcio a 5); Rugby;</t>
  </si>
  <si>
    <t>Sergio De Gregorio</t>
  </si>
  <si>
    <t>Sergio De Gregorio S.S.D. a r.l.</t>
  </si>
  <si>
    <t>Via Casal Bianco 192</t>
  </si>
  <si>
    <t>https://docs.google.com/file/d/0BxmrOwbRbE4gNjUxNjhjaE1IZkE/edit</t>
  </si>
  <si>
    <t>Calcio - calcetto (calcio a 5); Nuoto; Tennis; Ginnastica; Arti marziali;</t>
  </si>
  <si>
    <t>Sociale Edera</t>
  </si>
  <si>
    <t>Cooperativa Sociale Edera</t>
  </si>
  <si>
    <t>Via E. Chianesi</t>
  </si>
  <si>
    <t>https://docs.google.com/file/d/0BxmrOwbRbE4gLUpHakw2aDRjek0/edit</t>
  </si>
  <si>
    <t>Bocce; Calcio - calcetto (calcio a 5);</t>
  </si>
  <si>
    <t>Spinaceto 70</t>
  </si>
  <si>
    <t>A.S.D. Spinaceto 70</t>
  </si>
  <si>
    <t>Via Paolo Renzi 114</t>
  </si>
  <si>
    <t>https://docs.google.com/file/d/0BxmrOwbRbE4gZ2VEbWNILVU2YW8/edit</t>
  </si>
  <si>
    <t>Spinaceto Sport</t>
  </si>
  <si>
    <t>A.S. Spinaceto Sport</t>
  </si>
  <si>
    <t>Via Carlo Avolio 60</t>
  </si>
  <si>
    <t>https://docs.google.com/file/d/0BxmrOwbRbE4gQV9xU2RFU2o1cHM/edit</t>
  </si>
  <si>
    <t>Calcio - calcetto (calcio a 5); Danza; Fitness; Kick boxing; Ginnastica; Ciclismo - mountain bike;</t>
  </si>
  <si>
    <t>Sporting Club Ostiense</t>
  </si>
  <si>
    <t>Via del Mare 128</t>
  </si>
  <si>
    <t>Calcio - calcetto (calcio a 5); Tennis; Nuoto;</t>
  </si>
  <si>
    <t>Stadio del Rugby di Corviale</t>
  </si>
  <si>
    <t>Villa Pamphili Rugby Roma</t>
  </si>
  <si>
    <t>via dei Rinuccini, via degli Alagno</t>
  </si>
  <si>
    <t>https://docs.google.com/file/d/0BxmrOwbRbE4gSmx2UGxOM0VOS1U/edit</t>
  </si>
  <si>
    <t>Rugby;</t>
  </si>
  <si>
    <t>Stadio Flaminio</t>
  </si>
  <si>
    <t>Viale dello Stadio Flaminio 1</t>
  </si>
  <si>
    <t>Attivita' ginnico - motorie; Calcio; Ginnastica artistica; Nuoto; Pallanuoto; Rugby; Scherma; Trampolino elastico;</t>
  </si>
  <si>
    <t>Stadio Torbellamonaca</t>
  </si>
  <si>
    <t>A.S.D. Roma VIII</t>
  </si>
  <si>
    <t>Via di Tor Bella Monaca 497</t>
  </si>
  <si>
    <t>https://docs.google.com/file/d/0BxmrOwbRbE4gYUlxNDFCU2lZNW8/edit</t>
  </si>
  <si>
    <t>Calcio - calcetto (calcio a 5); Calcio;</t>
  </si>
  <si>
    <t>Talenti</t>
  </si>
  <si>
    <t>Polisportiva Achillea</t>
  </si>
  <si>
    <t>Via Sibilla Aleramo 29</t>
  </si>
  <si>
    <t>https://docs.google.com/file/d/0BxmrOwbRbE4gZnYxMGRKTlVvNUE/edit</t>
  </si>
  <si>
    <t>Tellene</t>
  </si>
  <si>
    <t>A.S.D. Tellene</t>
  </si>
  <si>
    <t>Via Claudio Villa - Via Aldo Fabrizi 80 B</t>
  </si>
  <si>
    <t>https://docs.google.com/file/d/0BxmrOwbRbE4gTTF4UUw5QUtYbjQ/edit</t>
  </si>
  <si>
    <t>Danza; Mini basket; Mini volley; Ginnastica; Fitness; Pesistica; Yoga; Arti marziali; Wushu-kung fu; Pallavolo; Pallacanestro; Kick boxing;</t>
  </si>
  <si>
    <t>Tennis Club Flaminio</t>
  </si>
  <si>
    <t>Lungotevere Salvo D' Acquisto 6</t>
  </si>
  <si>
    <t>Tennis; Fitness;</t>
  </si>
  <si>
    <t>Tennis Quattro</t>
  </si>
  <si>
    <t>A.S.C. Tennis Quattro</t>
  </si>
  <si>
    <t>viale Rousseau 80</t>
  </si>
  <si>
    <t>https://docs.google.com/file/d/0BxmrOwbRbE4geFMxRVVrTWpQaGs/edit</t>
  </si>
  <si>
    <t>Calcio - calcetto (calcio a 5); Tennis; Karate; Fitness; Danza;</t>
  </si>
  <si>
    <t>Tennis Roma</t>
  </si>
  <si>
    <t>A.S.D. Tennis Roma</t>
  </si>
  <si>
    <t>Via Ipponio 11</t>
  </si>
  <si>
    <t>https://docs.google.com/file/d/0BxmrOwbRbE4gN3JINWdFMVpzbmM/edit</t>
  </si>
  <si>
    <t>Calcio - calcetto (calcio a 5); Beach volley; Tennis; Beachtennis; Bridge;</t>
  </si>
  <si>
    <t>Tennis Team Vianello</t>
  </si>
  <si>
    <t>Tennis Team Vianello s.c.ar.l.</t>
  </si>
  <si>
    <t>Via Accademia Peloritana 26</t>
  </si>
  <si>
    <t>https://docs.google.com/file/d/0BxmrOwbRbE4gekI4X0pIZ0xHWkU/edit</t>
  </si>
  <si>
    <t>Calcio - calcetto (calcio a 5); Tennis; Fitness;</t>
  </si>
  <si>
    <t>Testaccio</t>
  </si>
  <si>
    <t>A.S. Testaccio</t>
  </si>
  <si>
    <t>Via Nicola Zabaglia 32</t>
  </si>
  <si>
    <t>https://docs.google.com/file/d/0BxmrOwbRbE4gZVo0NFhmbmFhRkk/edit</t>
  </si>
  <si>
    <t>Calcio; Calcio - calcetto (calcio a 5); Pallacanestro;</t>
  </si>
  <si>
    <t>Tevere</t>
  </si>
  <si>
    <t>Polisportiva Tevere</t>
  </si>
  <si>
    <t>Via Adeodato Ressi 34/36</t>
  </si>
  <si>
    <t>Fitness; Ginnastica ritmica; Pattinaggio a rotelle; Danza; Ginnastica;</t>
  </si>
  <si>
    <t>Tevere Roma</t>
  </si>
  <si>
    <t>Via dei Capasso</t>
  </si>
  <si>
    <t>To Live Sport Center</t>
  </si>
  <si>
    <t>Sport 2000</t>
  </si>
  <si>
    <t>Via Aristide Leonori 8</t>
  </si>
  <si>
    <t>https://docs.google.com/file/d/0BxmrOwbRbE4gMEl4bVprT0ZtMXM/edit</t>
  </si>
  <si>
    <t>Calcio - calcetto (calcio a 5); Nuoto; Pallacanestro; Pallavolo; Tennis; Fitness; Pallavolo; Handball (pallamano);</t>
  </si>
  <si>
    <t>Tor Pagnotta</t>
  </si>
  <si>
    <t>S.S.D. Sport City</t>
  </si>
  <si>
    <t>https://docs.google.com/file/d/0BxmrOwbRbE4gWHVlUWJEbmRRbVE/edit</t>
  </si>
  <si>
    <t>Tennis; Calcio - calcetto (calcio a 5);</t>
  </si>
  <si>
    <t>Torre Angela</t>
  </si>
  <si>
    <t>S.S. Torre Angela</t>
  </si>
  <si>
    <t>Via Aspertini 78</t>
  </si>
  <si>
    <t>Tre Torri</t>
  </si>
  <si>
    <t>Consorzio Sportivo Tre Torri</t>
  </si>
  <si>
    <t>Via della Tenuta di Torrenova 90</t>
  </si>
  <si>
    <t>https://docs.google.com/file/d/0BxmrOwbRbE4gWHB6X1AyYlpaNjg/edit</t>
  </si>
  <si>
    <t>Pesistica; Calcio; Calcio - calcetto (calcio a 5); Ginnastica;</t>
  </si>
  <si>
    <t>Unione Rugby Capitolina</t>
  </si>
  <si>
    <t>A.S.D. Unione Rugby Capitolina</t>
  </si>
  <si>
    <t>da chiedere, protocollo EA/3368 del 22 maggio 2013</t>
  </si>
  <si>
    <t>https://docs.google.com/file/d/0BxmrOwbRbE4gazR2akhHVmdUVk0/edit</t>
  </si>
  <si>
    <t>Valentina Caruso</t>
  </si>
  <si>
    <t>A.S.D. Ramise</t>
  </si>
  <si>
    <t>Largo Chiaro Davanzati 12</t>
  </si>
  <si>
    <t>https://docs.google.com/file/d/0BxmrOwbRbE4gbmY0c2RVaHphUWc/edit</t>
  </si>
  <si>
    <t>Calcio - calcetto (calcio a 5); Pallacanestro; Pallavolo; Tennis; Karate; Ginnastica artistica; Handball (pallamano);</t>
  </si>
  <si>
    <t>Valter Cervini</t>
  </si>
  <si>
    <t>G.S. Quarticciolo Lazio</t>
  </si>
  <si>
    <t>Via del Pergolato 73</t>
  </si>
  <si>
    <t>https://docs.google.com/file/d/0BxmrOwbRbE4gc1Q3d2xlbGlFUUE/edit</t>
  </si>
  <si>
    <t>Via Aldo Pini</t>
  </si>
  <si>
    <t>Via Cardinal Capranica</t>
  </si>
  <si>
    <t>Coop sociale Rosa Blu</t>
  </si>
  <si>
    <t>Via Cardinal Capranica 41</t>
  </si>
  <si>
    <t>https://docs.google.com/file/d/0BxmrOwbRbE4gMEhlZGhKY3dNck0/edit</t>
  </si>
  <si>
    <t>Via del Balzaretto (da attivare)</t>
  </si>
  <si>
    <t>Via del Balzaretto</t>
  </si>
  <si>
    <t>Via del Risaro</t>
  </si>
  <si>
    <t>A.S.D. Roma 12 (ceduta dalla A.S.D. Vitinia)</t>
  </si>
  <si>
    <t>Via del Risaro 32</t>
  </si>
  <si>
    <t>Attività subacquee; Nuoto; Fitness; Sport per disabili;</t>
  </si>
  <si>
    <t>Via del Serafico (in costruzione)</t>
  </si>
  <si>
    <t>Via del Serafico</t>
  </si>
  <si>
    <t>Via della Vasca Navale</t>
  </si>
  <si>
    <t>Dopolavoro Cotral Metro</t>
  </si>
  <si>
    <t>Via della Vasca Navale 100</t>
  </si>
  <si>
    <t>https://docs.google.com/file/d/0BxmrOwbRbE4gU1RfcklJUVBnUk0/edit</t>
  </si>
  <si>
    <t>Via Ferrara (da ristrutturare)</t>
  </si>
  <si>
    <t>Via A. Ferrara 30</t>
  </si>
  <si>
    <t>Via Giorgio del Vecchio (in costruzione)</t>
  </si>
  <si>
    <t>Via Giorgio del Vecchio</t>
  </si>
  <si>
    <t>Via Gran Paradiso</t>
  </si>
  <si>
    <t>A.S. La Piscina Crawl 2000</t>
  </si>
  <si>
    <t>via Gran Paradiso 93</t>
  </si>
  <si>
    <t>https://docs.google.com/file/d/0BxmrOwbRbE4gS2t1N3ZwR0FSSWs/edit</t>
  </si>
  <si>
    <t>Nuoto; Sport per disabili; Fitness;</t>
  </si>
  <si>
    <t>Via Mattia Battistini 61</t>
  </si>
  <si>
    <t>ASI e A.S.D. Funsport</t>
  </si>
  <si>
    <t>Via Battistini 61 - Via De Luca 30</t>
  </si>
  <si>
    <t>https://docs.google.com/file/d/0BxmrOwbRbE4gbGM1WWprNEpHaDg/edit</t>
  </si>
  <si>
    <t>Attivita' ginnico - motorie; Nuoto; Pallanuoto; Pallavolo; Karate;</t>
  </si>
  <si>
    <t>Via Montona</t>
  </si>
  <si>
    <t>CSI Roma</t>
  </si>
  <si>
    <t>Via Montona 13</t>
  </si>
  <si>
    <t>Prot. 19 del 4/01/05</t>
  </si>
  <si>
    <t>Prot. 30853 del 7/09/06</t>
  </si>
  <si>
    <t>Ginnastica; Nuoto; Pallacanestro; Trampolino elastico; Karate; Ginnastica ritmica; Fitness; Judo; Atletica leggera; Tennis; Mini basket; Tennistavolo; Calcio - calcetto (calcio a 5);</t>
  </si>
  <si>
    <t>Via Muraccio dell'Archetto</t>
  </si>
  <si>
    <t>A.S.D. Campofiorito Basket</t>
  </si>
  <si>
    <t>via Muraccio dell'Archetto 23</t>
  </si>
  <si>
    <t>https://docs.google.com/file/d/0BxmrOwbRbE4gWmFGUE44RDRrQkE/edit</t>
  </si>
  <si>
    <t>Palestre di via Sannio</t>
  </si>
  <si>
    <t>ENDAS - Ente Nazionale Democratico di Azione Sociale</t>
  </si>
  <si>
    <t>Via Sannio 36/40</t>
  </si>
  <si>
    <t>https://drive.google.com/file/d/0BxmrOwbRbE4gdzNYVWJSdjFKX0k/view</t>
  </si>
  <si>
    <t>Scherma; Mini volley; Pallavolo; Attivita' diverse;</t>
  </si>
  <si>
    <t>Viale Avignone</t>
  </si>
  <si>
    <t>Federazione Italiana Hockey</t>
  </si>
  <si>
    <t>Viale Avignone snc</t>
  </si>
  <si>
    <t>https://docs.google.com/file/d/0BxmrOwbRbE4gandGM2NnWUJEQVU/edit</t>
  </si>
  <si>
    <t>Villa de Sanctis</t>
  </si>
  <si>
    <t>Polisportiva DLF Roma s.r.l.</t>
  </si>
  <si>
    <t>Via dei Gordiani 5</t>
  </si>
  <si>
    <t>https://docs.google.com/file/d/0BxmrOwbRbE4gMGktUG1WSTR4WWc/edit</t>
  </si>
  <si>
    <t>Calcio - calcetto (calcio a 5); Nuoto; Tennis; Pallavolo; Yoga; Atletica leggera;</t>
  </si>
  <si>
    <t>Villa Gordiani</t>
  </si>
  <si>
    <t>Viale della Venezia Giulia 48/a</t>
  </si>
  <si>
    <t>Villaggio Olimpico (Futbolclub)</t>
  </si>
  <si>
    <t>Olimpica Roma srl</t>
  </si>
  <si>
    <t>Via degli Olimpionici 71</t>
  </si>
  <si>
    <t>https://docs.google.com/file/d/0BxmrOwbRbE4gendVU0tfUFBXbEE/edit</t>
  </si>
  <si>
    <t>Wellness Town</t>
  </si>
  <si>
    <t>Via Livio Agresti 13</t>
  </si>
  <si>
    <t>https://docs.google.com/file/d/0BxmrOwbRbE4gcWlUeVRla3FxUkk/edit</t>
  </si>
  <si>
    <t>Calcio; Calcio - calcetto (calcio a 5); Nuoto; Fitness; Danza sportiva; Karate; Judo; Tennis; Pallanuoto;</t>
  </si>
  <si>
    <t>Zamorani</t>
  </si>
  <si>
    <t>Tennis Club Zamorani</t>
  </si>
  <si>
    <t>Via Achille Benedetti 22</t>
  </si>
  <si>
    <t>da chiedere, protocollo EA/3290 del 17 maggio 2013</t>
  </si>
  <si>
    <t>https://docs.google.com/file/d/0BxmrOwbRbE4gV1QtekFxN0N1OTQ/edit</t>
  </si>
  <si>
    <t>ZERO9 e "Maurizio Melli" (in costruzione)</t>
  </si>
  <si>
    <t>Consorzio Roma Team Sport</t>
  </si>
  <si>
    <t>Via Cina 91</t>
  </si>
  <si>
    <t>https://docs.google.com/file/d/0BxmrOwbRbE4gMG1nZ3lmZlNlelk/edit</t>
  </si>
  <si>
    <t>Arti marziali; Calcio; Nuoto; Tennis; Fitness; Danza;</t>
  </si>
  <si>
    <t>Vecchi disciplinari sostituiti</t>
  </si>
  <si>
    <t>Comitato Italiano Paraolimpico</t>
  </si>
  <si>
    <t>6+</t>
  </si>
  <si>
    <t>https://docs.google.com/file/d/0BxmrOwbRbE4gMDNuOUF6c2ZOYWM/edit</t>
  </si>
  <si>
    <t>Sport per disabili;</t>
  </si>
  <si>
    <t>https://docs.google.com/file/d/0BxmrOwbRbE4gQlBLUEFVOXMtbk0/edit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</si>
</sst>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.00"/>
  </numFmts>
  <fonts count="10">
    <font>
      <sz val="10.0"/>
      <color rgb="FF000000"/>
      <name val="Arial"/>
    </font>
    <font>
      <b/>
      <sz val="8.0"/>
      <color rgb="FF000000"/>
    </font>
    <font>
      <sz val="8.0"/>
      <color rgb="FF000000"/>
    </font>
    <font>
      <u/>
      <sz val="8.0"/>
      <color rgb="FF0000FF"/>
    </font>
    <font>
      <b/>
      <sz val="8.0"/>
      <color rgb="FFFF0000"/>
    </font>
    <font>
      <u/>
      <sz val="8.0"/>
      <color rgb="FF000000"/>
    </font>
    <font>
      <u/>
      <sz val="8.0"/>
      <color rgb="FF0000FF"/>
    </font>
    <font/>
    <font>
      <sz val="8.0"/>
      <color rgb="FFFF0000"/>
    </font>
    <font>
      <u/>
      <sz val="8.0"/>
      <color rgb="FFFF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 wrapText="1"/>
    </xf>
    <xf borderId="1" fillId="2" fontId="1" numFmtId="164" xfId="0" applyAlignment="1" applyBorder="1" applyFont="1" applyNumberFormat="1">
      <alignment horizontal="center" vertical="center" wrapText="1"/>
    </xf>
    <xf borderId="1" fillId="2" fontId="2" numFmtId="0" xfId="0" applyAlignment="1" applyBorder="1" applyFont="1">
      <alignment vertical="center" wrapText="1"/>
    </xf>
    <xf borderId="1" fillId="2" fontId="2" numFmtId="0" xfId="0" applyAlignment="1" applyBorder="1" applyFont="1">
      <alignment horizontal="left" vertical="center" wrapText="1"/>
    </xf>
    <xf borderId="1" fillId="2" fontId="2" numFmtId="0" xfId="0" applyAlignment="1" applyBorder="1" applyFont="1">
      <alignment horizontal="center" vertical="center" wrapText="1"/>
    </xf>
    <xf borderId="1" fillId="2" fontId="2" numFmtId="164" xfId="0" applyAlignment="1" applyBorder="1" applyFont="1" applyNumberFormat="1">
      <alignment horizontal="center" vertical="center" wrapText="1"/>
    </xf>
    <xf borderId="1" fillId="2" fontId="3" numFmtId="0" xfId="0" applyAlignment="1" applyBorder="1" applyFont="1">
      <alignment horizontal="center" vertical="center" wrapText="1"/>
    </xf>
    <xf borderId="1" fillId="2" fontId="2" numFmtId="0" xfId="0" applyAlignment="1" applyBorder="1" applyFont="1">
      <alignment horizontal="center" vertical="center" wrapText="1"/>
    </xf>
    <xf borderId="1" fillId="2" fontId="2" numFmtId="0" xfId="0" applyAlignment="1" applyBorder="1" applyFont="1">
      <alignment vertical="center" wrapText="1"/>
    </xf>
    <xf borderId="1" fillId="2" fontId="2" numFmtId="0" xfId="0" applyAlignment="1" applyBorder="1" applyFont="1">
      <alignment vertical="center"/>
    </xf>
    <xf borderId="1" fillId="2" fontId="2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vertical="center" wrapText="1"/>
    </xf>
    <xf borderId="1" fillId="2" fontId="2" numFmtId="0" xfId="0" applyAlignment="1" applyBorder="1" applyFont="1">
      <alignment horizontal="center" vertical="center" wrapText="1"/>
    </xf>
    <xf borderId="1" fillId="2" fontId="2" numFmtId="0" xfId="0" applyAlignment="1" applyBorder="1" applyFont="1">
      <alignment horizontal="left" vertical="center" wrapText="1"/>
    </xf>
    <xf borderId="2" fillId="2" fontId="2" numFmtId="0" xfId="0" applyAlignment="1" applyBorder="1" applyFont="1">
      <alignment vertical="center" wrapText="1"/>
    </xf>
    <xf borderId="0" fillId="2" fontId="5" numFmtId="0" xfId="0" applyAlignment="1" applyFont="1">
      <alignment vertical="center"/>
    </xf>
    <xf borderId="0" fillId="2" fontId="2" numFmtId="0" xfId="0" applyAlignment="1" applyFont="1">
      <alignment vertical="center"/>
    </xf>
    <xf borderId="0" fillId="2" fontId="2" numFmtId="0" xfId="0" applyAlignment="1" applyFont="1">
      <alignment horizontal="center" vertical="center" wrapText="1"/>
    </xf>
    <xf borderId="0" fillId="2" fontId="2" numFmtId="164" xfId="0" applyAlignment="1" applyFont="1" applyNumberFormat="1">
      <alignment horizontal="center" vertical="center" wrapText="1"/>
    </xf>
    <xf borderId="0" fillId="2" fontId="2" numFmtId="0" xfId="0" applyAlignment="1" applyFont="1">
      <alignment vertical="center" wrapText="1"/>
    </xf>
    <xf borderId="0" fillId="2" fontId="2" numFmtId="0" xfId="0" applyAlignment="1" applyFont="1">
      <alignment horizontal="left" vertical="center" wrapText="1"/>
    </xf>
    <xf borderId="0" fillId="2" fontId="2" numFmtId="0" xfId="0" applyAlignment="1" applyFont="1">
      <alignment horizontal="center" vertical="center" wrapText="1"/>
    </xf>
    <xf borderId="0" fillId="2" fontId="2" numFmtId="164" xfId="0" applyAlignment="1" applyFont="1" applyNumberFormat="1">
      <alignment horizontal="center" vertical="center" wrapText="1"/>
    </xf>
    <xf borderId="0" fillId="2" fontId="6" numFmtId="0" xfId="0" applyAlignment="1" applyFont="1">
      <alignment horizontal="center" vertical="center" wrapText="1"/>
    </xf>
    <xf borderId="0" fillId="2" fontId="7" numFmtId="0" xfId="0" applyFont="1"/>
    <xf borderId="0" fillId="2" fontId="2" numFmtId="0" xfId="0" applyAlignment="1" applyFont="1">
      <alignment vertical="center" wrapText="1"/>
    </xf>
    <xf borderId="1" fillId="2" fontId="8" numFmtId="0" xfId="0" applyAlignment="1" applyBorder="1" applyFont="1">
      <alignment horizontal="left" vertical="center" wrapText="1"/>
    </xf>
    <xf borderId="1" fillId="2" fontId="8" numFmtId="0" xfId="0" applyAlignment="1" applyBorder="1" applyFont="1">
      <alignment horizontal="center" vertical="center" wrapText="1"/>
    </xf>
    <xf borderId="1" fillId="2" fontId="8" numFmtId="164" xfId="0" applyAlignment="1" applyBorder="1" applyFont="1" applyNumberFormat="1">
      <alignment horizontal="center" vertical="center" wrapText="1"/>
    </xf>
    <xf borderId="1" fillId="2" fontId="9" numFmtId="0" xfId="0" applyAlignment="1" applyBorder="1" applyFont="1">
      <alignment horizontal="center" vertical="center" wrapText="1"/>
    </xf>
    <xf borderId="1" fillId="2" fontId="8" numFmtId="0" xfId="0" applyAlignment="1" applyBorder="1" applyFont="1">
      <alignment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ocs.google.com/file/d/0BxmrOwbRbE4ga0JTcm9aTDB0eWs/edit" TargetMode="External"/><Relationship Id="rId42" Type="http://schemas.openxmlformats.org/officeDocument/2006/relationships/hyperlink" Target="https://drive.google.com/file/d/0BxmrOwbRbE4gVjhyWFpKVEMwQ2s/view" TargetMode="External"/><Relationship Id="rId41" Type="http://schemas.openxmlformats.org/officeDocument/2006/relationships/hyperlink" Target="https://drive.google.com/file/d/0BxmrOwbRbE4gUGVWejM0VU82TU0/view" TargetMode="External"/><Relationship Id="rId44" Type="http://schemas.openxmlformats.org/officeDocument/2006/relationships/hyperlink" Target="https://docs.google.com/file/d/0BxmrOwbRbE4gLUhZU290Sm5CSEk/edit" TargetMode="External"/><Relationship Id="rId43" Type="http://schemas.openxmlformats.org/officeDocument/2006/relationships/hyperlink" Target="https://docs.google.com/file/d/0BxmrOwbRbE4gNmlHZl90bE5iLUE/edit" TargetMode="External"/><Relationship Id="rId46" Type="http://schemas.openxmlformats.org/officeDocument/2006/relationships/hyperlink" Target="https://docs.google.com/file/d/0BxmrOwbRbE4gOXV5NjB5S1hzVEU/edit" TargetMode="External"/><Relationship Id="rId45" Type="http://schemas.openxmlformats.org/officeDocument/2006/relationships/hyperlink" Target="https://docs.google.com/file/d/0BxmrOwbRbE4gTG44VGUwcFA2Ymc/edit" TargetMode="External"/><Relationship Id="rId107" Type="http://schemas.openxmlformats.org/officeDocument/2006/relationships/hyperlink" Target="https://docs.google.com/file/d/0BxmrOwbRbE4gZnYxMGRKTlVvNUE/edit" TargetMode="External"/><Relationship Id="rId106" Type="http://schemas.openxmlformats.org/officeDocument/2006/relationships/hyperlink" Target="https://docs.google.com/file/d/0BxmrOwbRbE4gYUlxNDFCU2lZNW8/edit" TargetMode="External"/><Relationship Id="rId105" Type="http://schemas.openxmlformats.org/officeDocument/2006/relationships/hyperlink" Target="https://docs.google.com/file/d/0BxmrOwbRbE4gSmx2UGxOM0VOS1U/edit" TargetMode="External"/><Relationship Id="rId104" Type="http://schemas.openxmlformats.org/officeDocument/2006/relationships/hyperlink" Target="https://docs.google.com/file/d/0BxmrOwbRbE4gQV9xU2RFU2o1cHM/edit" TargetMode="External"/><Relationship Id="rId109" Type="http://schemas.openxmlformats.org/officeDocument/2006/relationships/hyperlink" Target="https://docs.google.com/file/d/0BxmrOwbRbE4geFMxRVVrTWpQaGs/edit" TargetMode="External"/><Relationship Id="rId108" Type="http://schemas.openxmlformats.org/officeDocument/2006/relationships/hyperlink" Target="https://docs.google.com/file/d/0BxmrOwbRbE4gTTF4UUw5QUtYbjQ/edit" TargetMode="External"/><Relationship Id="rId48" Type="http://schemas.openxmlformats.org/officeDocument/2006/relationships/hyperlink" Target="https://docs.google.com/file/d/0BxmrOwbRbE4gdTMxZFlFcDRNLVU/edit" TargetMode="External"/><Relationship Id="rId47" Type="http://schemas.openxmlformats.org/officeDocument/2006/relationships/hyperlink" Target="https://docs.google.com/file/d/0BxmrOwbRbE4gb3pyRlZfYUlaenM/edit" TargetMode="External"/><Relationship Id="rId49" Type="http://schemas.openxmlformats.org/officeDocument/2006/relationships/hyperlink" Target="https://docs.google.com/file/d/0BxmrOwbRbE4gNDF6ODV4WkpTaFU/edit" TargetMode="External"/><Relationship Id="rId103" Type="http://schemas.openxmlformats.org/officeDocument/2006/relationships/hyperlink" Target="https://docs.google.com/file/d/0BxmrOwbRbE4gZ2VEbWNILVU2YW8/edit" TargetMode="External"/><Relationship Id="rId102" Type="http://schemas.openxmlformats.org/officeDocument/2006/relationships/hyperlink" Target="https://docs.google.com/file/d/0BxmrOwbRbE4gLUpHakw2aDRjek0/edit" TargetMode="External"/><Relationship Id="rId101" Type="http://schemas.openxmlformats.org/officeDocument/2006/relationships/hyperlink" Target="https://docs.google.com/file/d/0BxmrOwbRbE4gNjUxNjhjaE1IZkE/edit" TargetMode="External"/><Relationship Id="rId100" Type="http://schemas.openxmlformats.org/officeDocument/2006/relationships/hyperlink" Target="https://docs.google.com/file/d/0BxmrOwbRbE4gdUFPcEV1LXZiNGs/edit" TargetMode="External"/><Relationship Id="rId31" Type="http://schemas.openxmlformats.org/officeDocument/2006/relationships/hyperlink" Target="https://docs.google.com/file/d/0BxmrOwbRbE4gd2Y4ZjJobmtlYlE/edit" TargetMode="External"/><Relationship Id="rId30" Type="http://schemas.openxmlformats.org/officeDocument/2006/relationships/hyperlink" Target="https://docs.google.com/file/d/0BxmrOwbRbE4gNGNiT2wzTnFyRDQ/edit" TargetMode="External"/><Relationship Id="rId33" Type="http://schemas.openxmlformats.org/officeDocument/2006/relationships/hyperlink" Target="https://docs.google.com/file/d/0BxmrOwbRbE4gdGJMelotVGJnMnc/edit" TargetMode="External"/><Relationship Id="rId32" Type="http://schemas.openxmlformats.org/officeDocument/2006/relationships/hyperlink" Target="https://docs.google.com/file/d/0BxmrOwbRbE4gRHZpVElRM3lOLU0/edit" TargetMode="External"/><Relationship Id="rId35" Type="http://schemas.openxmlformats.org/officeDocument/2006/relationships/hyperlink" Target="https://docs.google.com/file/d/0BxmrOwbRbE4gdXJDYzZfaW0zeGM/edit" TargetMode="External"/><Relationship Id="rId34" Type="http://schemas.openxmlformats.org/officeDocument/2006/relationships/hyperlink" Target="https://docs.google.com/file/d/0BxmrOwbRbE4gUndPX1FIYkFvbUU/edit" TargetMode="External"/><Relationship Id="rId37" Type="http://schemas.openxmlformats.org/officeDocument/2006/relationships/hyperlink" Target="https://docs.google.com/file/d/0BxmrOwbRbE4gelk5dEVQRjRtZ0E/edit" TargetMode="External"/><Relationship Id="rId36" Type="http://schemas.openxmlformats.org/officeDocument/2006/relationships/hyperlink" Target="https://docs.google.com/file/d/0BxmrOwbRbE4gbS1pbkN1UWk1b1E/edit" TargetMode="External"/><Relationship Id="rId39" Type="http://schemas.openxmlformats.org/officeDocument/2006/relationships/hyperlink" Target="https://docs.google.com/file/d/0BxmrOwbRbE4gVm5WNlNubDV0ejQ/edit" TargetMode="External"/><Relationship Id="rId38" Type="http://schemas.openxmlformats.org/officeDocument/2006/relationships/hyperlink" Target="https://docs.google.com/file/d/0BxmrOwbRbE4gNXB6ckNXam9zNUE/edit" TargetMode="External"/><Relationship Id="rId20" Type="http://schemas.openxmlformats.org/officeDocument/2006/relationships/hyperlink" Target="https://docs.google.com/file/d/0BxmrOwbRbE4gbTJUbVlwQkFSc0E/edit" TargetMode="External"/><Relationship Id="rId22" Type="http://schemas.openxmlformats.org/officeDocument/2006/relationships/hyperlink" Target="https://docs.google.com/file/d/0BxmrOwbRbE4gZ05PSnFmcmpEa1U/edit" TargetMode="External"/><Relationship Id="rId21" Type="http://schemas.openxmlformats.org/officeDocument/2006/relationships/hyperlink" Target="https://docs.google.com/file/d/0BxmrOwbRbE4gRkFZZ19wTEl1UUU/edit" TargetMode="External"/><Relationship Id="rId24" Type="http://schemas.openxmlformats.org/officeDocument/2006/relationships/hyperlink" Target="https://docs.google.com/file/d/0BxmrOwbRbE4gNzB6eDUxQVd0ejQ/edit" TargetMode="External"/><Relationship Id="rId23" Type="http://schemas.openxmlformats.org/officeDocument/2006/relationships/hyperlink" Target="https://docs.google.com/file/d/0BxmrOwbRbE4gQXJXUldXcWxLdE0/edit" TargetMode="External"/><Relationship Id="rId129" Type="http://schemas.openxmlformats.org/officeDocument/2006/relationships/hyperlink" Target="https://docs.google.com/file/d/0BxmrOwbRbE4gV1QtekFxN0N1OTQ/edit" TargetMode="External"/><Relationship Id="rId128" Type="http://schemas.openxmlformats.org/officeDocument/2006/relationships/hyperlink" Target="https://docs.google.com/file/d/0BxmrOwbRbE4gcWlUeVRla3FxUkk/edit" TargetMode="External"/><Relationship Id="rId127" Type="http://schemas.openxmlformats.org/officeDocument/2006/relationships/hyperlink" Target="https://docs.google.com/file/d/0BxmrOwbRbE4gendVU0tfUFBXbEE/edit" TargetMode="External"/><Relationship Id="rId126" Type="http://schemas.openxmlformats.org/officeDocument/2006/relationships/hyperlink" Target="https://docs.google.com/file/d/0BxmrOwbRbE4gMGktUG1WSTR4WWc/edit" TargetMode="External"/><Relationship Id="rId26" Type="http://schemas.openxmlformats.org/officeDocument/2006/relationships/hyperlink" Target="https://docs.google.com/file/d/0BxmrOwbRbE4gdEJDN2tyUURjYVE/edit" TargetMode="External"/><Relationship Id="rId121" Type="http://schemas.openxmlformats.org/officeDocument/2006/relationships/hyperlink" Target="https://docs.google.com/file/d/0BxmrOwbRbE4gS2t1N3ZwR0FSSWs/edit" TargetMode="External"/><Relationship Id="rId25" Type="http://schemas.openxmlformats.org/officeDocument/2006/relationships/hyperlink" Target="https://docs.google.com/file/d/0BxmrOwbRbE4gNjZlUGI4bURvMU0/edit" TargetMode="External"/><Relationship Id="rId120" Type="http://schemas.openxmlformats.org/officeDocument/2006/relationships/hyperlink" Target="https://docs.google.com/file/d/0BxmrOwbRbE4gU1RfcklJUVBnUk0/edit" TargetMode="External"/><Relationship Id="rId28" Type="http://schemas.openxmlformats.org/officeDocument/2006/relationships/hyperlink" Target="https://docs.google.com/file/d/0BxmrOwbRbE4gUUJQQ1pqZ3k4MU0/edit" TargetMode="External"/><Relationship Id="rId27" Type="http://schemas.openxmlformats.org/officeDocument/2006/relationships/hyperlink" Target="https://docs.google.com/file/d/0BxmrOwbRbE4gLVBfRkloaDRjY1E/edit" TargetMode="External"/><Relationship Id="rId125" Type="http://schemas.openxmlformats.org/officeDocument/2006/relationships/hyperlink" Target="https://docs.google.com/file/d/0BxmrOwbRbE4gandGM2NnWUJEQVU/edit" TargetMode="External"/><Relationship Id="rId29" Type="http://schemas.openxmlformats.org/officeDocument/2006/relationships/hyperlink" Target="https://docs.google.com/file/d/0BxmrOwbRbE4gVUwzMzIySXRmR1E/edit" TargetMode="External"/><Relationship Id="rId124" Type="http://schemas.openxmlformats.org/officeDocument/2006/relationships/hyperlink" Target="https://drive.google.com/file/d/0BxmrOwbRbE4gdzNYVWJSdjFKX0k/view" TargetMode="External"/><Relationship Id="rId123" Type="http://schemas.openxmlformats.org/officeDocument/2006/relationships/hyperlink" Target="https://docs.google.com/file/d/0BxmrOwbRbE4gWmFGUE44RDRrQkE/edit" TargetMode="External"/><Relationship Id="rId122" Type="http://schemas.openxmlformats.org/officeDocument/2006/relationships/hyperlink" Target="https://docs.google.com/file/d/0BxmrOwbRbE4gbGM1WWprNEpHaDg/edit" TargetMode="External"/><Relationship Id="rId95" Type="http://schemas.openxmlformats.org/officeDocument/2006/relationships/hyperlink" Target="https://docs.google.com/file/d/0BxmrOwbRbE4gM2I5bm5jOWFEQ3c/edit" TargetMode="External"/><Relationship Id="rId94" Type="http://schemas.openxmlformats.org/officeDocument/2006/relationships/hyperlink" Target="https://docs.google.com/file/d/0BxmrOwbRbE4gZWg5N2l4VmUtRjg/edit" TargetMode="External"/><Relationship Id="rId97" Type="http://schemas.openxmlformats.org/officeDocument/2006/relationships/hyperlink" Target="https://docs.google.com/file/d/0BxmrOwbRbE4gYXB2aENVNmY0ZGc/edit" TargetMode="External"/><Relationship Id="rId96" Type="http://schemas.openxmlformats.org/officeDocument/2006/relationships/hyperlink" Target="https://docs.google.com/file/d/0BxmrOwbRbE4geUNSV1dSRUM0eTA/edit" TargetMode="External"/><Relationship Id="rId11" Type="http://schemas.openxmlformats.org/officeDocument/2006/relationships/hyperlink" Target="https://docs.google.com/file/d/0BxmrOwbRbE4gRk4xRFZ6Z3FjekE/edit" TargetMode="External"/><Relationship Id="rId99" Type="http://schemas.openxmlformats.org/officeDocument/2006/relationships/hyperlink" Target="https://docs.google.com/file/d/0BxmrOwbRbE4gNDJ2ZnhvaHFFcnc/edit" TargetMode="External"/><Relationship Id="rId10" Type="http://schemas.openxmlformats.org/officeDocument/2006/relationships/hyperlink" Target="https://docs.google.com/file/d/0BxmrOwbRbE4gQnVmWF9pajBFVDQ/edit" TargetMode="External"/><Relationship Id="rId98" Type="http://schemas.openxmlformats.org/officeDocument/2006/relationships/hyperlink" Target="https://docs.google.com/file/d/0BxmrOwbRbE4gU2tCS2xOeFBnRjQ/edit" TargetMode="External"/><Relationship Id="rId13" Type="http://schemas.openxmlformats.org/officeDocument/2006/relationships/hyperlink" Target="https://docs.google.com/file/d/0BxmrOwbRbE4gd1RvdXlvczAwMEk/edit" TargetMode="External"/><Relationship Id="rId12" Type="http://schemas.openxmlformats.org/officeDocument/2006/relationships/hyperlink" Target="https://docs.google.com/file/d/0BxmrOwbRbE4gNk1TUERYY2NKWTA/edit" TargetMode="External"/><Relationship Id="rId91" Type="http://schemas.openxmlformats.org/officeDocument/2006/relationships/hyperlink" Target="https://docs.google.com/file/d/0BxmrOwbRbE4gQjVDTFFkMEJfWTQ/edit" TargetMode="External"/><Relationship Id="rId90" Type="http://schemas.openxmlformats.org/officeDocument/2006/relationships/hyperlink" Target="https://docs.google.com/file/d/0BxmrOwbRbE4gLVBsSVMyQ0lMUWs/edit" TargetMode="External"/><Relationship Id="rId93" Type="http://schemas.openxmlformats.org/officeDocument/2006/relationships/hyperlink" Target="https://docs.google.com/file/d/0BxmrOwbRbE4gajk1THUxRHdvQ0U/edit" TargetMode="External"/><Relationship Id="rId92" Type="http://schemas.openxmlformats.org/officeDocument/2006/relationships/hyperlink" Target="https://docs.google.com/file/d/0BxmrOwbRbE4galdTbUx3Q0tYa28/edit" TargetMode="External"/><Relationship Id="rId118" Type="http://schemas.openxmlformats.org/officeDocument/2006/relationships/hyperlink" Target="https://docs.google.com/file/d/0BxmrOwbRbE4gc1Q3d2xlbGlFUUE/edit" TargetMode="External"/><Relationship Id="rId117" Type="http://schemas.openxmlformats.org/officeDocument/2006/relationships/hyperlink" Target="https://docs.google.com/file/d/0BxmrOwbRbE4gbmY0c2RVaHphUWc/edit" TargetMode="External"/><Relationship Id="rId116" Type="http://schemas.openxmlformats.org/officeDocument/2006/relationships/hyperlink" Target="https://docs.google.com/file/d/0BxmrOwbRbE4gazR2akhHVmdUVk0/edit" TargetMode="External"/><Relationship Id="rId115" Type="http://schemas.openxmlformats.org/officeDocument/2006/relationships/hyperlink" Target="https://docs.google.com/file/d/0BxmrOwbRbE4gWHB6X1AyYlpaNjg/edit" TargetMode="External"/><Relationship Id="rId119" Type="http://schemas.openxmlformats.org/officeDocument/2006/relationships/hyperlink" Target="https://docs.google.com/file/d/0BxmrOwbRbE4gMEhlZGhKY3dNck0/edit" TargetMode="External"/><Relationship Id="rId15" Type="http://schemas.openxmlformats.org/officeDocument/2006/relationships/hyperlink" Target="https://docs.google.com/file/d/0BxmrOwbRbE4gWnpjRk1RdFA4YUU/edit" TargetMode="External"/><Relationship Id="rId110" Type="http://schemas.openxmlformats.org/officeDocument/2006/relationships/hyperlink" Target="https://docs.google.com/file/d/0BxmrOwbRbE4gN3JINWdFMVpzbmM/edit" TargetMode="External"/><Relationship Id="rId14" Type="http://schemas.openxmlformats.org/officeDocument/2006/relationships/hyperlink" Target="https://docs.google.com/file/d/0BxmrOwbRbE4gdEdtdUFrWTBCZ2c/edit" TargetMode="External"/><Relationship Id="rId17" Type="http://schemas.openxmlformats.org/officeDocument/2006/relationships/hyperlink" Target="https://docs.google.com/file/d/0BxmrOwbRbE4gUzJwQmI4Uk1CNkk/edit" TargetMode="External"/><Relationship Id="rId16" Type="http://schemas.openxmlformats.org/officeDocument/2006/relationships/hyperlink" Target="https://docs.google.com/file/d/0BxmrOwbRbE4gZFc3cUpkYTZLWnc/edit" TargetMode="External"/><Relationship Id="rId19" Type="http://schemas.openxmlformats.org/officeDocument/2006/relationships/hyperlink" Target="https://docs.google.com/file/d/0BxmrOwbRbE4gRXpUVV9vaWNDWWc/edit" TargetMode="External"/><Relationship Id="rId114" Type="http://schemas.openxmlformats.org/officeDocument/2006/relationships/hyperlink" Target="https://docs.google.com/file/d/0BxmrOwbRbE4gWHVlUWJEbmRRbVE/edit" TargetMode="External"/><Relationship Id="rId18" Type="http://schemas.openxmlformats.org/officeDocument/2006/relationships/hyperlink" Target="https://docs.google.com/file/d/0BxmrOwbRbE4gRnlSYUczLUVuNW8/edit" TargetMode="External"/><Relationship Id="rId113" Type="http://schemas.openxmlformats.org/officeDocument/2006/relationships/hyperlink" Target="https://docs.google.com/file/d/0BxmrOwbRbE4gMEl4bVprT0ZtMXM/edit" TargetMode="External"/><Relationship Id="rId112" Type="http://schemas.openxmlformats.org/officeDocument/2006/relationships/hyperlink" Target="https://docs.google.com/file/d/0BxmrOwbRbE4gZVo0NFhmbmFhRkk/edit" TargetMode="External"/><Relationship Id="rId111" Type="http://schemas.openxmlformats.org/officeDocument/2006/relationships/hyperlink" Target="https://docs.google.com/file/d/0BxmrOwbRbE4gekI4X0pIZ0xHWkU/edit" TargetMode="External"/><Relationship Id="rId84" Type="http://schemas.openxmlformats.org/officeDocument/2006/relationships/hyperlink" Target="https://drive.google.com/file/d/0BxmrOwbRbE4gRlR4LVZFLS1LOG8/view" TargetMode="External"/><Relationship Id="rId83" Type="http://schemas.openxmlformats.org/officeDocument/2006/relationships/hyperlink" Target="https://docs.google.com/file/d/0BxmrOwbRbE4gaU42U1pIbmVweGs/edit" TargetMode="External"/><Relationship Id="rId86" Type="http://schemas.openxmlformats.org/officeDocument/2006/relationships/hyperlink" Target="https://docs.google.com/file/d/0BxmrOwbRbE4gUlpXZFdwdVhad0k/edit" TargetMode="External"/><Relationship Id="rId85" Type="http://schemas.openxmlformats.org/officeDocument/2006/relationships/hyperlink" Target="https://docs.google.com/file/d/0BxmrOwbRbE4gaFdMYk9NSmNDUmM/edit" TargetMode="External"/><Relationship Id="rId88" Type="http://schemas.openxmlformats.org/officeDocument/2006/relationships/hyperlink" Target="https://docs.google.com/file/d/0BxmrOwbRbE4gQ2ZaSHc4bW96eDdBQ0FtbXQ4X0xfOFplLUVz/edit" TargetMode="External"/><Relationship Id="rId87" Type="http://schemas.openxmlformats.org/officeDocument/2006/relationships/hyperlink" Target="https://docs.google.com/file/d/0BxmrOwbRbE4gcDh4SVVUYUY0V0U/edit" TargetMode="External"/><Relationship Id="rId89" Type="http://schemas.openxmlformats.org/officeDocument/2006/relationships/hyperlink" Target="https://docs.google.com/file/d/0BxmrOwbRbE4gX05NT3RKdW5rUjQ/edit" TargetMode="External"/><Relationship Id="rId80" Type="http://schemas.openxmlformats.org/officeDocument/2006/relationships/hyperlink" Target="https://docs.google.com/file/d/0BxmrOwbRbE4gTF9YR29OT0xOMjQ/edit" TargetMode="External"/><Relationship Id="rId82" Type="http://schemas.openxmlformats.org/officeDocument/2006/relationships/hyperlink" Target="https://docs.google.com/file/d/0BxmrOwbRbE4gOC1uLTZOcWUwSk0/edit" TargetMode="External"/><Relationship Id="rId81" Type="http://schemas.openxmlformats.org/officeDocument/2006/relationships/hyperlink" Target="https://docs.google.com/file/d/0BxmrOwbRbE4gZUJpMVFtX3NMc0E/edit" TargetMode="External"/><Relationship Id="rId1" Type="http://schemas.openxmlformats.org/officeDocument/2006/relationships/hyperlink" Target="https://docs.google.com/file/d/0BxmrOwbRbE4gMnRrMHF5LTlpREU/edit" TargetMode="External"/><Relationship Id="rId2" Type="http://schemas.openxmlformats.org/officeDocument/2006/relationships/hyperlink" Target="https://docs.google.com/file/d/0BxmrOwbRbE4gYjlWa0NoOVRKMjg/edit" TargetMode="External"/><Relationship Id="rId3" Type="http://schemas.openxmlformats.org/officeDocument/2006/relationships/hyperlink" Target="https://docs.google.com/file/d/0BxmrOwbRbE4gZ3R2aURfSzBjcVE/edit" TargetMode="External"/><Relationship Id="rId4" Type="http://schemas.openxmlformats.org/officeDocument/2006/relationships/hyperlink" Target="https://docs.google.com/file/d/0BxmrOwbRbE4gVHI2YnAyMTZoMEE/edit" TargetMode="External"/><Relationship Id="rId9" Type="http://schemas.openxmlformats.org/officeDocument/2006/relationships/hyperlink" Target="https://docs.google.com/file/d/0BxmrOwbRbE4gZWdXOUZqUlJSb1U/edit" TargetMode="External"/><Relationship Id="rId5" Type="http://schemas.openxmlformats.org/officeDocument/2006/relationships/hyperlink" Target="https://docs.google.com/file/d/0BxmrOwbRbE4gUF9NTU0ydG40OUk/edit" TargetMode="External"/><Relationship Id="rId6" Type="http://schemas.openxmlformats.org/officeDocument/2006/relationships/hyperlink" Target="https://docs.google.com/file/d/0BxmrOwbRbE4gZUllNFk5dGlLNE0/edit" TargetMode="External"/><Relationship Id="rId7" Type="http://schemas.openxmlformats.org/officeDocument/2006/relationships/hyperlink" Target="https://docs.google.com/file/d/0BxmrOwbRbE4gdG44NE9pdDJva0U/edit" TargetMode="External"/><Relationship Id="rId8" Type="http://schemas.openxmlformats.org/officeDocument/2006/relationships/hyperlink" Target="https://docs.google.com/file/d/0BxmrOwbRbE4gekVWXzc3R2xVQ00/edit" TargetMode="External"/><Relationship Id="rId73" Type="http://schemas.openxmlformats.org/officeDocument/2006/relationships/hyperlink" Target="https://docs.google.com/file/d/0BxmrOwbRbE4gcFZJaVdJbjM5ZTg/edit" TargetMode="External"/><Relationship Id="rId72" Type="http://schemas.openxmlformats.org/officeDocument/2006/relationships/hyperlink" Target="https://docs.google.com/file/d/0BxmrOwbRbE4gY0gxbkdyN0RzeWM/edit" TargetMode="External"/><Relationship Id="rId75" Type="http://schemas.openxmlformats.org/officeDocument/2006/relationships/hyperlink" Target="https://docs.google.com/file/d/0BxmrOwbRbE4ganVybVdyMi1wX2c/edit" TargetMode="External"/><Relationship Id="rId74" Type="http://schemas.openxmlformats.org/officeDocument/2006/relationships/hyperlink" Target="https://docs.google.com/file/d/0BxmrOwbRbE4gRkNsS1ZpakVLUU0/edit" TargetMode="External"/><Relationship Id="rId77" Type="http://schemas.openxmlformats.org/officeDocument/2006/relationships/hyperlink" Target="https://docs.google.com/file/d/0BxmrOwbRbE4gVjlHcXZWc3VJTk0/edit" TargetMode="External"/><Relationship Id="rId76" Type="http://schemas.openxmlformats.org/officeDocument/2006/relationships/hyperlink" Target="https://docs.google.com/file/d/0BxmrOwbRbE4gSnhRdXMxaGZPc2c/edit" TargetMode="External"/><Relationship Id="rId79" Type="http://schemas.openxmlformats.org/officeDocument/2006/relationships/hyperlink" Target="https://docs.google.com/file/d/0BxmrOwbRbE4gcTZadlpia3RZbm8/edit" TargetMode="External"/><Relationship Id="rId78" Type="http://schemas.openxmlformats.org/officeDocument/2006/relationships/hyperlink" Target="https://docs.google.com/file/d/0BxmrOwbRbE4gUTY1NHJVeWFGV3c/edit" TargetMode="External"/><Relationship Id="rId71" Type="http://schemas.openxmlformats.org/officeDocument/2006/relationships/hyperlink" Target="https://docs.google.com/file/d/0BxmrOwbRbE4gV1M4TmdfZ0pOLU0/edit" TargetMode="External"/><Relationship Id="rId70" Type="http://schemas.openxmlformats.org/officeDocument/2006/relationships/hyperlink" Target="https://docs.google.com/file/d/0BxmrOwbRbE4gRUd5cTBVaEFpbUk/edit" TargetMode="External"/><Relationship Id="rId132" Type="http://schemas.openxmlformats.org/officeDocument/2006/relationships/hyperlink" Target="https://docs.google.com/file/d/0BxmrOwbRbE4gMDNuOUF6c2ZOYWM/edit" TargetMode="External"/><Relationship Id="rId131" Type="http://schemas.openxmlformats.org/officeDocument/2006/relationships/hyperlink" Target="http://www.comune.roma.it/wps/portal/pcr?contentId=NEW831847&amp;jp_pagecode=newsview.wp&amp;ahew=contentId:jp_pagecode" TargetMode="External"/><Relationship Id="rId130" Type="http://schemas.openxmlformats.org/officeDocument/2006/relationships/hyperlink" Target="https://docs.google.com/file/d/0BxmrOwbRbE4gMG1nZ3lmZlNlelk/edit" TargetMode="External"/><Relationship Id="rId134" Type="http://schemas.openxmlformats.org/officeDocument/2006/relationships/drawing" Target="../drawings/drawing1.xml"/><Relationship Id="rId133" Type="http://schemas.openxmlformats.org/officeDocument/2006/relationships/hyperlink" Target="https://docs.google.com/file/d/0BxmrOwbRbE4gQlBLUEFVOXMtbk0/edit" TargetMode="External"/><Relationship Id="rId62" Type="http://schemas.openxmlformats.org/officeDocument/2006/relationships/hyperlink" Target="https://docs.google.com/file/d/0BxmrOwbRbE4gWmdfZXN2aDA3Vzg/edit" TargetMode="External"/><Relationship Id="rId61" Type="http://schemas.openxmlformats.org/officeDocument/2006/relationships/hyperlink" Target="https://docs.google.com/file/d/0BxmrOwbRbE4gam96ckFaZklrLVU/edit" TargetMode="External"/><Relationship Id="rId64" Type="http://schemas.openxmlformats.org/officeDocument/2006/relationships/hyperlink" Target="https://docs.google.com/file/d/0BxmrOwbRbE4gU3JuLThETnBWQjA/edit" TargetMode="External"/><Relationship Id="rId63" Type="http://schemas.openxmlformats.org/officeDocument/2006/relationships/hyperlink" Target="https://docs.google.com/file/d/0BxmrOwbRbE4gSVFHOE1odFB4MzQ/edit" TargetMode="External"/><Relationship Id="rId66" Type="http://schemas.openxmlformats.org/officeDocument/2006/relationships/hyperlink" Target="https://docs.google.com/file/d/0BxmrOwbRbE4gYnZ2WEJHRk5HQUk/edit" TargetMode="External"/><Relationship Id="rId65" Type="http://schemas.openxmlformats.org/officeDocument/2006/relationships/hyperlink" Target="https://docs.google.com/file/d/0BxmrOwbRbE4gdUpKMEFvNHRjTjA/edit" TargetMode="External"/><Relationship Id="rId68" Type="http://schemas.openxmlformats.org/officeDocument/2006/relationships/hyperlink" Target="https://docs.google.com/file/d/0BxmrOwbRbE4gR09VeHhWb2tEWlk/edit" TargetMode="External"/><Relationship Id="rId67" Type="http://schemas.openxmlformats.org/officeDocument/2006/relationships/hyperlink" Target="https://docs.google.com/file/d/0BxmrOwbRbE4gZC1LMURWak5mZGs/edit" TargetMode="External"/><Relationship Id="rId60" Type="http://schemas.openxmlformats.org/officeDocument/2006/relationships/hyperlink" Target="https://docs.google.com/file/d/0BxmrOwbRbE4gblVaam5QY1V3TzA/edit" TargetMode="External"/><Relationship Id="rId69" Type="http://schemas.openxmlformats.org/officeDocument/2006/relationships/hyperlink" Target="https://docs.google.com/file/d/0BxmrOwbRbE4gcW5TOGRVRlFYaEU/edit" TargetMode="External"/><Relationship Id="rId51" Type="http://schemas.openxmlformats.org/officeDocument/2006/relationships/hyperlink" Target="https://docs.google.com/file/d/0BxmrOwbRbE4gQUlZTEZkWFFaMm8/edit" TargetMode="External"/><Relationship Id="rId50" Type="http://schemas.openxmlformats.org/officeDocument/2006/relationships/hyperlink" Target="https://docs.google.com/file/d/0BxmrOwbRbE4gd3lnUHEwX1J5OTg/edit" TargetMode="External"/><Relationship Id="rId53" Type="http://schemas.openxmlformats.org/officeDocument/2006/relationships/hyperlink" Target="https://docs.google.com/file/d/0BxmrOwbRbE4gYkQ1OTd3Tl9uZEE/edit" TargetMode="External"/><Relationship Id="rId52" Type="http://schemas.openxmlformats.org/officeDocument/2006/relationships/hyperlink" Target="https://docs.google.com/file/d/0BxmrOwbRbE4gWDBLdW80aTZsUXc/edit" TargetMode="External"/><Relationship Id="rId55" Type="http://schemas.openxmlformats.org/officeDocument/2006/relationships/hyperlink" Target="https://docs.google.com/file/d/0BxmrOwbRbE4gYjFEaHczMHhXTms/edit" TargetMode="External"/><Relationship Id="rId54" Type="http://schemas.openxmlformats.org/officeDocument/2006/relationships/hyperlink" Target="https://docs.google.com/file/d/0BxmrOwbRbE4gbmdhRExpdWw0Mlk/edit" TargetMode="External"/><Relationship Id="rId57" Type="http://schemas.openxmlformats.org/officeDocument/2006/relationships/hyperlink" Target="https://docs.google.com/file/d/0BxmrOwbRbE4gdG9KNnRyV2MyazA/edit" TargetMode="External"/><Relationship Id="rId56" Type="http://schemas.openxmlformats.org/officeDocument/2006/relationships/hyperlink" Target="https://docs.google.com/file/d/0BxmrOwbRbE4gX1FKb21YakNiNVk/edit" TargetMode="External"/><Relationship Id="rId59" Type="http://schemas.openxmlformats.org/officeDocument/2006/relationships/hyperlink" Target="https://docs.google.com/file/d/0BxmrOwbRbE4gNTZzYmdvNFVkeWc/edit" TargetMode="External"/><Relationship Id="rId58" Type="http://schemas.openxmlformats.org/officeDocument/2006/relationships/hyperlink" Target="https://docs.google.com/file/d/0BxmrOwbRbE4gX2c5VmN1YkFBaFk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9.29"/>
    <col customWidth="1" min="2" max="2" width="6.71"/>
    <col customWidth="1" min="3" max="3" width="25.29"/>
    <col customWidth="1" min="4" max="4" width="15.29"/>
    <col customWidth="1" min="5" max="6" width="11.86"/>
    <col customWidth="1" min="7" max="7" width="7.71"/>
    <col customWidth="1" min="8" max="8" width="8.0"/>
    <col customWidth="1" min="9" max="9" width="10.29"/>
    <col customWidth="1" min="10" max="10" width="10.43"/>
    <col customWidth="1" min="11" max="11" width="6.14"/>
    <col customWidth="1" min="12" max="12" width="10.71"/>
    <col customWidth="1" min="13" max="13" width="7.71"/>
    <col customWidth="1" min="14" max="14" width="32.86"/>
    <col customWidth="1" min="15" max="15" width="11.43"/>
    <col customWidth="1" min="16" max="16" width="10.43"/>
    <col customWidth="1" min="17" max="17" width="90.86"/>
  </cols>
  <sheetData>
    <row r="1" ht="2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ht="22.5" customHeight="1">
      <c r="A2" s="4" t="s">
        <v>17</v>
      </c>
      <c r="B2" s="5" t="s">
        <v>18</v>
      </c>
      <c r="C2" s="5" t="s">
        <v>19</v>
      </c>
      <c r="D2" s="5" t="s">
        <v>20</v>
      </c>
      <c r="E2" s="6">
        <v>294.15</v>
      </c>
      <c r="F2" s="6"/>
      <c r="G2" s="5"/>
      <c r="H2" s="5">
        <v>2008.0</v>
      </c>
      <c r="I2" s="5">
        <v>2005.0</v>
      </c>
      <c r="J2" s="5">
        <v>2011.0</v>
      </c>
      <c r="K2" s="5">
        <v>7.0</v>
      </c>
      <c r="L2" s="7" t="s">
        <v>21</v>
      </c>
      <c r="M2" s="7"/>
      <c r="N2" s="5"/>
      <c r="O2" s="5" t="s">
        <v>22</v>
      </c>
      <c r="P2" s="5" t="s">
        <v>23</v>
      </c>
      <c r="Q2" s="4" t="s">
        <v>24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ht="22.5" customHeight="1">
      <c r="A3" s="4" t="s">
        <v>25</v>
      </c>
      <c r="B3" s="5" t="s">
        <v>18</v>
      </c>
      <c r="C3" s="5" t="s">
        <v>25</v>
      </c>
      <c r="D3" s="5" t="s">
        <v>26</v>
      </c>
      <c r="E3" s="6">
        <v>240.88250000000002</v>
      </c>
      <c r="F3" s="6"/>
      <c r="G3" s="5"/>
      <c r="H3" s="5">
        <v>2001.0</v>
      </c>
      <c r="I3" s="5" t="s">
        <v>27</v>
      </c>
      <c r="J3" s="5" t="s">
        <v>27</v>
      </c>
      <c r="K3" s="5">
        <v>6.0</v>
      </c>
      <c r="L3" s="7" t="s">
        <v>28</v>
      </c>
      <c r="M3" s="7"/>
      <c r="N3" s="5"/>
      <c r="O3" s="5" t="s">
        <v>22</v>
      </c>
      <c r="P3" s="5" t="s">
        <v>29</v>
      </c>
      <c r="Q3" s="4" t="s">
        <v>30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ht="22.5" customHeight="1">
      <c r="A4" s="4" t="s">
        <v>31</v>
      </c>
      <c r="B4" s="5" t="s">
        <v>18</v>
      </c>
      <c r="C4" s="5" t="s">
        <v>32</v>
      </c>
      <c r="D4" s="5" t="s">
        <v>33</v>
      </c>
      <c r="E4" s="6"/>
      <c r="F4" s="6"/>
      <c r="G4" s="5"/>
      <c r="H4" s="5"/>
      <c r="I4" s="5"/>
      <c r="J4" s="5"/>
      <c r="K4" s="5"/>
      <c r="L4" s="7"/>
      <c r="M4" s="7"/>
      <c r="N4" s="5"/>
      <c r="O4" s="5"/>
      <c r="P4" s="5" t="s">
        <v>23</v>
      </c>
      <c r="Q4" s="4" t="s">
        <v>34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ht="22.5" customHeight="1">
      <c r="A5" s="4" t="s">
        <v>35</v>
      </c>
      <c r="B5" s="5" t="s">
        <v>18</v>
      </c>
      <c r="C5" s="5" t="s">
        <v>36</v>
      </c>
      <c r="D5" s="5" t="s">
        <v>37</v>
      </c>
      <c r="E5" s="6"/>
      <c r="F5" s="6"/>
      <c r="G5" s="5"/>
      <c r="H5" s="5"/>
      <c r="I5" s="5"/>
      <c r="J5" s="5"/>
      <c r="K5" s="5"/>
      <c r="L5" s="7"/>
      <c r="M5" s="7"/>
      <c r="N5" s="5"/>
      <c r="O5" s="5"/>
      <c r="P5" s="5" t="s">
        <v>23</v>
      </c>
      <c r="Q5" s="4" t="s">
        <v>38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ht="22.5" customHeight="1">
      <c r="A6" s="4" t="s">
        <v>39</v>
      </c>
      <c r="B6" s="5" t="s">
        <v>18</v>
      </c>
      <c r="C6" s="5" t="s">
        <v>40</v>
      </c>
      <c r="D6" s="5" t="s">
        <v>41</v>
      </c>
      <c r="E6" s="6">
        <v>153.9</v>
      </c>
      <c r="F6" s="6">
        <v>21306.0</v>
      </c>
      <c r="G6" s="5"/>
      <c r="H6" s="5">
        <v>2012.0</v>
      </c>
      <c r="I6" s="5">
        <v>2005.0</v>
      </c>
      <c r="J6" s="5">
        <v>2011.0</v>
      </c>
      <c r="K6" s="5">
        <v>7.0</v>
      </c>
      <c r="L6" s="7" t="s">
        <v>42</v>
      </c>
      <c r="M6" s="7"/>
      <c r="N6" s="5"/>
      <c r="O6" s="5" t="s">
        <v>22</v>
      </c>
      <c r="P6" s="5" t="s">
        <v>23</v>
      </c>
      <c r="Q6" s="4" t="s">
        <v>38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ht="22.5" customHeight="1">
      <c r="A7" s="4" t="s">
        <v>43</v>
      </c>
      <c r="B7" s="5" t="s">
        <v>18</v>
      </c>
      <c r="C7" s="5" t="s">
        <v>44</v>
      </c>
      <c r="D7" s="5" t="s">
        <v>45</v>
      </c>
      <c r="E7" s="6">
        <v>196.70000000000002</v>
      </c>
      <c r="F7" s="6"/>
      <c r="G7" s="5"/>
      <c r="H7" s="5">
        <v>2007.0</v>
      </c>
      <c r="I7" s="5">
        <v>2006.0</v>
      </c>
      <c r="J7" s="5">
        <v>2018.0</v>
      </c>
      <c r="K7" s="5">
        <v>12.0</v>
      </c>
      <c r="L7" s="7" t="s">
        <v>46</v>
      </c>
      <c r="M7" s="7"/>
      <c r="N7" s="5"/>
      <c r="O7" s="5" t="s">
        <v>47</v>
      </c>
      <c r="P7" s="5" t="s">
        <v>23</v>
      </c>
      <c r="Q7" s="4" t="s">
        <v>48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ht="22.5" customHeight="1">
      <c r="A8" s="4" t="s">
        <v>49</v>
      </c>
      <c r="B8" s="5" t="s">
        <v>18</v>
      </c>
      <c r="C8" s="5" t="s">
        <v>50</v>
      </c>
      <c r="D8" s="5" t="s">
        <v>51</v>
      </c>
      <c r="E8" s="6">
        <v>48.1</v>
      </c>
      <c r="F8" s="6">
        <v>56962.51</v>
      </c>
      <c r="G8" s="5"/>
      <c r="H8" s="5">
        <v>2006.0</v>
      </c>
      <c r="I8" s="5">
        <v>2004.0</v>
      </c>
      <c r="J8" s="5">
        <v>2015.0</v>
      </c>
      <c r="K8" s="5">
        <v>12.0</v>
      </c>
      <c r="L8" s="7" t="s">
        <v>52</v>
      </c>
      <c r="M8" s="7"/>
      <c r="N8" s="5"/>
      <c r="O8" s="5" t="s">
        <v>22</v>
      </c>
      <c r="P8" s="5" t="s">
        <v>23</v>
      </c>
      <c r="Q8" s="4" t="s">
        <v>38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ht="22.5" customHeight="1">
      <c r="A9" s="4" t="s">
        <v>53</v>
      </c>
      <c r="B9" s="5" t="s">
        <v>18</v>
      </c>
      <c r="C9" s="5" t="s">
        <v>54</v>
      </c>
      <c r="D9" s="5" t="s">
        <v>55</v>
      </c>
      <c r="E9" s="6">
        <v>374.59999999999997</v>
      </c>
      <c r="F9" s="6"/>
      <c r="G9" s="5"/>
      <c r="H9" s="5">
        <v>2005.0</v>
      </c>
      <c r="I9" s="5">
        <v>2004.0</v>
      </c>
      <c r="J9" s="5">
        <v>2015.0</v>
      </c>
      <c r="K9" s="5">
        <v>12.0</v>
      </c>
      <c r="L9" s="7" t="s">
        <v>56</v>
      </c>
      <c r="M9" s="7"/>
      <c r="N9" s="5"/>
      <c r="O9" s="5" t="s">
        <v>22</v>
      </c>
      <c r="P9" s="5" t="s">
        <v>29</v>
      </c>
      <c r="Q9" s="4" t="s">
        <v>57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ht="22.5" customHeight="1">
      <c r="A10" s="4" t="s">
        <v>58</v>
      </c>
      <c r="B10" s="5" t="s">
        <v>18</v>
      </c>
      <c r="C10" s="5" t="s">
        <v>59</v>
      </c>
      <c r="D10" s="5" t="s">
        <v>60</v>
      </c>
      <c r="E10" s="6"/>
      <c r="F10" s="6"/>
      <c r="G10" s="5"/>
      <c r="H10" s="5"/>
      <c r="I10" s="5"/>
      <c r="J10" s="5"/>
      <c r="K10" s="5"/>
      <c r="L10" s="7"/>
      <c r="M10" s="7"/>
      <c r="N10" s="5"/>
      <c r="O10" s="5"/>
      <c r="P10" s="5" t="s">
        <v>29</v>
      </c>
      <c r="Q10" s="4" t="s">
        <v>61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ht="22.5" customHeight="1">
      <c r="A11" s="4" t="s">
        <v>62</v>
      </c>
      <c r="B11" s="5" t="s">
        <v>18</v>
      </c>
      <c r="C11" s="5" t="s">
        <v>63</v>
      </c>
      <c r="D11" s="5" t="s">
        <v>64</v>
      </c>
      <c r="E11" s="6" t="s">
        <v>27</v>
      </c>
      <c r="F11" s="6" t="s">
        <v>27</v>
      </c>
      <c r="G11" s="5"/>
      <c r="H11" s="5">
        <v>2006.0</v>
      </c>
      <c r="I11" s="5" t="s">
        <v>27</v>
      </c>
      <c r="J11" s="5" t="s">
        <v>27</v>
      </c>
      <c r="K11" s="5" t="s">
        <v>27</v>
      </c>
      <c r="L11" s="7" t="s">
        <v>65</v>
      </c>
      <c r="M11" s="7"/>
      <c r="N11" s="5"/>
      <c r="O11" s="5" t="s">
        <v>22</v>
      </c>
      <c r="P11" s="5" t="s">
        <v>29</v>
      </c>
      <c r="Q11" s="4" t="s">
        <v>66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ht="22.5" customHeight="1">
      <c r="A12" s="4" t="s">
        <v>67</v>
      </c>
      <c r="B12" s="5" t="s">
        <v>18</v>
      </c>
      <c r="C12" s="5" t="s">
        <v>68</v>
      </c>
      <c r="D12" s="5" t="s">
        <v>69</v>
      </c>
      <c r="E12" s="6">
        <v>103.62</v>
      </c>
      <c r="F12" s="6">
        <v>65491.94</v>
      </c>
      <c r="G12" s="5"/>
      <c r="H12" s="5">
        <v>2008.0</v>
      </c>
      <c r="I12" s="5">
        <v>2008.0</v>
      </c>
      <c r="J12" s="5">
        <v>2026.0</v>
      </c>
      <c r="K12" s="5">
        <v>9.0</v>
      </c>
      <c r="L12" s="7" t="s">
        <v>70</v>
      </c>
      <c r="M12" s="8" t="s">
        <v>71</v>
      </c>
      <c r="N12" s="5"/>
      <c r="O12" s="5" t="s">
        <v>22</v>
      </c>
      <c r="P12" s="5" t="s">
        <v>23</v>
      </c>
      <c r="Q12" s="4" t="s">
        <v>72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ht="22.5" customHeight="1">
      <c r="A13" s="4" t="s">
        <v>73</v>
      </c>
      <c r="B13" s="5" t="s">
        <v>18</v>
      </c>
      <c r="C13" s="5" t="s">
        <v>74</v>
      </c>
      <c r="D13" s="5" t="s">
        <v>75</v>
      </c>
      <c r="E13" s="6">
        <v>266.8</v>
      </c>
      <c r="F13" s="6"/>
      <c r="G13" s="5"/>
      <c r="H13" s="5">
        <v>2012.0</v>
      </c>
      <c r="I13" s="5">
        <v>2011.0</v>
      </c>
      <c r="J13" s="5">
        <v>2013.0</v>
      </c>
      <c r="K13" s="5">
        <v>3.0</v>
      </c>
      <c r="L13" s="7" t="s">
        <v>76</v>
      </c>
      <c r="M13" s="7"/>
      <c r="N13" s="5"/>
      <c r="O13" s="5" t="s">
        <v>47</v>
      </c>
      <c r="P13" s="5" t="s">
        <v>23</v>
      </c>
      <c r="Q13" s="4" t="s">
        <v>77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ht="22.5" customHeight="1">
      <c r="A14" s="4" t="s">
        <v>78</v>
      </c>
      <c r="B14" s="5" t="s">
        <v>79</v>
      </c>
      <c r="C14" s="5" t="s">
        <v>80</v>
      </c>
      <c r="D14" s="5" t="s">
        <v>81</v>
      </c>
      <c r="E14" s="6">
        <v>22541.100000000002</v>
      </c>
      <c r="F14" s="6">
        <v>174914.07</v>
      </c>
      <c r="G14" s="5"/>
      <c r="H14" s="5">
        <v>2004.0</v>
      </c>
      <c r="I14" s="5">
        <v>2004.0</v>
      </c>
      <c r="J14" s="5">
        <v>2009.0</v>
      </c>
      <c r="K14" s="5">
        <v>6.0</v>
      </c>
      <c r="L14" s="7" t="s">
        <v>82</v>
      </c>
      <c r="M14" s="7"/>
      <c r="N14" s="5"/>
      <c r="O14" s="5" t="s">
        <v>22</v>
      </c>
      <c r="P14" s="5" t="s">
        <v>83</v>
      </c>
      <c r="Q14" s="5" t="s">
        <v>84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ht="22.5" customHeight="1">
      <c r="A15" s="4" t="s">
        <v>85</v>
      </c>
      <c r="B15" s="5" t="s">
        <v>18</v>
      </c>
      <c r="C15" s="5" t="s">
        <v>86</v>
      </c>
      <c r="D15" s="5" t="s">
        <v>87</v>
      </c>
      <c r="E15" s="6">
        <v>1030.1000000000001</v>
      </c>
      <c r="F15" s="6"/>
      <c r="G15" s="5"/>
      <c r="H15" s="5">
        <v>2013.0</v>
      </c>
      <c r="I15" s="5">
        <v>2013.0</v>
      </c>
      <c r="J15" s="5">
        <v>2030.0</v>
      </c>
      <c r="K15" s="5">
        <v>17.0</v>
      </c>
      <c r="L15" s="7" t="s">
        <v>88</v>
      </c>
      <c r="M15" s="7"/>
      <c r="N15" s="5"/>
      <c r="O15" s="5" t="s">
        <v>22</v>
      </c>
      <c r="P15" s="5" t="s">
        <v>23</v>
      </c>
      <c r="Q15" s="4" t="s">
        <v>89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ht="22.5" customHeight="1">
      <c r="A16" s="4" t="s">
        <v>90</v>
      </c>
      <c r="B16" s="5" t="s">
        <v>18</v>
      </c>
      <c r="C16" s="5" t="s">
        <v>91</v>
      </c>
      <c r="D16" s="5" t="s">
        <v>92</v>
      </c>
      <c r="E16" s="6">
        <v>290.40000000000003</v>
      </c>
      <c r="F16" s="6" t="s">
        <v>93</v>
      </c>
      <c r="G16" s="5"/>
      <c r="H16" s="5">
        <v>2007.0</v>
      </c>
      <c r="I16" s="5">
        <v>2005.0</v>
      </c>
      <c r="J16" s="5">
        <v>2011.0</v>
      </c>
      <c r="K16" s="5">
        <v>7.0</v>
      </c>
      <c r="L16" s="7" t="s">
        <v>94</v>
      </c>
      <c r="M16" s="7"/>
      <c r="N16" s="5"/>
      <c r="O16" s="5" t="s">
        <v>22</v>
      </c>
      <c r="P16" s="5" t="s">
        <v>23</v>
      </c>
      <c r="Q16" s="4" t="s">
        <v>38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ht="22.5" customHeight="1">
      <c r="A17" s="4" t="s">
        <v>95</v>
      </c>
      <c r="B17" s="5" t="s">
        <v>18</v>
      </c>
      <c r="C17" s="5" t="s">
        <v>96</v>
      </c>
      <c r="D17" s="5" t="s">
        <v>97</v>
      </c>
      <c r="E17" s="6">
        <v>3583.37</v>
      </c>
      <c r="F17" s="6"/>
      <c r="G17" s="5"/>
      <c r="H17" s="5">
        <v>2009.0</v>
      </c>
      <c r="I17" s="5">
        <v>2009.0</v>
      </c>
      <c r="J17" s="5">
        <v>2051.0</v>
      </c>
      <c r="K17" s="5">
        <v>42.0</v>
      </c>
      <c r="L17" s="7" t="s">
        <v>98</v>
      </c>
      <c r="M17" s="7"/>
      <c r="N17" s="5"/>
      <c r="O17" s="5" t="s">
        <v>47</v>
      </c>
      <c r="P17" s="5" t="s">
        <v>29</v>
      </c>
      <c r="Q17" s="4" t="s">
        <v>99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ht="22.5" customHeight="1">
      <c r="A18" s="4" t="s">
        <v>100</v>
      </c>
      <c r="B18" s="5" t="s">
        <v>18</v>
      </c>
      <c r="C18" s="5" t="s">
        <v>101</v>
      </c>
      <c r="D18" s="5" t="s">
        <v>102</v>
      </c>
      <c r="E18" s="6">
        <v>848.97</v>
      </c>
      <c r="F18" s="6"/>
      <c r="G18" s="5"/>
      <c r="H18" s="5">
        <v>2007.0</v>
      </c>
      <c r="I18" s="5">
        <v>2007.0</v>
      </c>
      <c r="J18" s="5">
        <v>2013.0</v>
      </c>
      <c r="K18" s="5">
        <v>6.0</v>
      </c>
      <c r="L18" s="7" t="s">
        <v>103</v>
      </c>
      <c r="M18" s="7"/>
      <c r="N18" s="5"/>
      <c r="O18" s="5" t="s">
        <v>47</v>
      </c>
      <c r="P18" s="5" t="s">
        <v>29</v>
      </c>
      <c r="Q18" s="4" t="s">
        <v>104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ht="22.5" customHeight="1">
      <c r="A19" s="4" t="s">
        <v>105</v>
      </c>
      <c r="B19" s="5" t="s">
        <v>18</v>
      </c>
      <c r="C19" s="5" t="s">
        <v>105</v>
      </c>
      <c r="D19" s="5" t="s">
        <v>106</v>
      </c>
      <c r="E19" s="6">
        <v>514.57</v>
      </c>
      <c r="F19" s="6"/>
      <c r="G19" s="5"/>
      <c r="H19" s="5">
        <v>2007.0</v>
      </c>
      <c r="I19" s="5">
        <v>2007.0</v>
      </c>
      <c r="J19" s="5">
        <v>2019.0</v>
      </c>
      <c r="K19" s="5">
        <v>12.0</v>
      </c>
      <c r="L19" s="7" t="s">
        <v>107</v>
      </c>
      <c r="M19" s="7"/>
      <c r="N19" s="5"/>
      <c r="O19" s="5" t="s">
        <v>22</v>
      </c>
      <c r="P19" s="5" t="s">
        <v>23</v>
      </c>
      <c r="Q19" s="4" t="s">
        <v>38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ht="22.5" customHeight="1">
      <c r="A20" s="4" t="s">
        <v>108</v>
      </c>
      <c r="B20" s="5" t="s">
        <v>18</v>
      </c>
      <c r="C20" s="5" t="s">
        <v>109</v>
      </c>
      <c r="D20" s="5" t="s">
        <v>110</v>
      </c>
      <c r="E20" s="6">
        <v>499.05</v>
      </c>
      <c r="F20" s="6">
        <v>59260.08</v>
      </c>
      <c r="G20" s="5"/>
      <c r="H20" s="5">
        <v>2007.0</v>
      </c>
      <c r="I20" s="5">
        <v>2005.0</v>
      </c>
      <c r="J20" s="5">
        <v>2013.0</v>
      </c>
      <c r="K20" s="5">
        <v>8.0</v>
      </c>
      <c r="L20" s="7" t="s">
        <v>111</v>
      </c>
      <c r="M20" s="7"/>
      <c r="N20" s="5"/>
      <c r="O20" s="5" t="s">
        <v>22</v>
      </c>
      <c r="P20" s="5" t="s">
        <v>23</v>
      </c>
      <c r="Q20" s="4" t="s">
        <v>112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ht="22.5" customHeight="1">
      <c r="A21" s="4" t="s">
        <v>113</v>
      </c>
      <c r="B21" s="5" t="s">
        <v>18</v>
      </c>
      <c r="C21" s="5" t="s">
        <v>114</v>
      </c>
      <c r="D21" s="5" t="s">
        <v>115</v>
      </c>
      <c r="E21" s="6"/>
      <c r="F21" s="6"/>
      <c r="G21" s="5"/>
      <c r="H21" s="5"/>
      <c r="I21" s="5"/>
      <c r="J21" s="5"/>
      <c r="K21" s="5"/>
      <c r="L21" s="7"/>
      <c r="M21" s="7"/>
      <c r="N21" s="5"/>
      <c r="O21" s="5"/>
      <c r="P21" s="5" t="s">
        <v>23</v>
      </c>
      <c r="Q21" s="4" t="s">
        <v>116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ht="22.5" customHeight="1">
      <c r="A22" s="4" t="s">
        <v>117</v>
      </c>
      <c r="B22" s="5" t="s">
        <v>18</v>
      </c>
      <c r="C22" s="5" t="s">
        <v>118</v>
      </c>
      <c r="D22" s="5" t="s">
        <v>119</v>
      </c>
      <c r="E22" s="6"/>
      <c r="F22" s="6"/>
      <c r="G22" s="5"/>
      <c r="H22" s="5"/>
      <c r="I22" s="5"/>
      <c r="J22" s="5"/>
      <c r="K22" s="5"/>
      <c r="L22" s="7"/>
      <c r="M22" s="7"/>
      <c r="N22" s="5"/>
      <c r="O22" s="5"/>
      <c r="P22" s="5" t="s">
        <v>23</v>
      </c>
      <c r="Q22" s="4" t="s">
        <v>72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ht="22.5" customHeight="1">
      <c r="A23" s="4" t="s">
        <v>120</v>
      </c>
      <c r="B23" s="5" t="s">
        <v>18</v>
      </c>
      <c r="C23" s="5" t="s">
        <v>121</v>
      </c>
      <c r="D23" s="5" t="s">
        <v>122</v>
      </c>
      <c r="E23" s="6">
        <v>2552.7599999999998</v>
      </c>
      <c r="F23" s="6" t="s">
        <v>123</v>
      </c>
      <c r="G23" s="5"/>
      <c r="H23" s="5">
        <v>2013.0</v>
      </c>
      <c r="I23" s="5">
        <v>2008.0</v>
      </c>
      <c r="J23" s="5">
        <v>2036.0</v>
      </c>
      <c r="K23" s="5">
        <v>27.0</v>
      </c>
      <c r="L23" s="7" t="s">
        <v>124</v>
      </c>
      <c r="M23" s="7"/>
      <c r="N23" s="5"/>
      <c r="O23" s="5" t="s">
        <v>47</v>
      </c>
      <c r="P23" s="5" t="s">
        <v>83</v>
      </c>
      <c r="Q23" s="4" t="s">
        <v>125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ht="22.5" customHeight="1">
      <c r="A24" s="4" t="s">
        <v>126</v>
      </c>
      <c r="B24" s="5" t="s">
        <v>18</v>
      </c>
      <c r="C24" s="5" t="s">
        <v>127</v>
      </c>
      <c r="D24" s="5" t="s">
        <v>128</v>
      </c>
      <c r="E24" s="6">
        <v>7102.8</v>
      </c>
      <c r="F24" s="6"/>
      <c r="G24" s="5"/>
      <c r="H24" s="5">
        <v>2012.0</v>
      </c>
      <c r="I24" s="5">
        <v>2011.0</v>
      </c>
      <c r="J24" s="5">
        <v>2023.0</v>
      </c>
      <c r="K24" s="5">
        <v>13.0</v>
      </c>
      <c r="L24" s="7" t="s">
        <v>129</v>
      </c>
      <c r="M24" s="7"/>
      <c r="N24" s="5"/>
      <c r="O24" s="5" t="s">
        <v>47</v>
      </c>
      <c r="P24" s="5" t="s">
        <v>29</v>
      </c>
      <c r="Q24" s="4" t="s">
        <v>130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ht="22.5" customHeight="1">
      <c r="A25" s="4" t="s">
        <v>131</v>
      </c>
      <c r="B25" s="5" t="s">
        <v>18</v>
      </c>
      <c r="C25" s="5" t="s">
        <v>132</v>
      </c>
      <c r="D25" s="5" t="s">
        <v>133</v>
      </c>
      <c r="E25" s="6"/>
      <c r="F25" s="6"/>
      <c r="G25" s="5"/>
      <c r="H25" s="5"/>
      <c r="I25" s="5"/>
      <c r="J25" s="5"/>
      <c r="K25" s="5"/>
      <c r="L25" s="7"/>
      <c r="M25" s="7"/>
      <c r="N25" s="5"/>
      <c r="O25" s="5"/>
      <c r="P25" s="5" t="s">
        <v>29</v>
      </c>
      <c r="Q25" s="4" t="s">
        <v>134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ht="22.5" customHeight="1">
      <c r="A26" s="4" t="s">
        <v>135</v>
      </c>
      <c r="B26" s="5" t="s">
        <v>18</v>
      </c>
      <c r="C26" s="5" t="s">
        <v>136</v>
      </c>
      <c r="D26" s="5" t="s">
        <v>137</v>
      </c>
      <c r="E26" s="6">
        <v>161.9</v>
      </c>
      <c r="F26" s="6"/>
      <c r="G26" s="5"/>
      <c r="H26" s="5">
        <v>2011.0</v>
      </c>
      <c r="I26" s="5">
        <v>2010.0</v>
      </c>
      <c r="J26" s="5">
        <v>2013.0</v>
      </c>
      <c r="K26" s="5">
        <v>3.0</v>
      </c>
      <c r="L26" s="7" t="s">
        <v>138</v>
      </c>
      <c r="M26" s="7"/>
      <c r="N26" s="5"/>
      <c r="O26" s="5" t="s">
        <v>47</v>
      </c>
      <c r="P26" s="5" t="s">
        <v>29</v>
      </c>
      <c r="Q26" s="4" t="s">
        <v>139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ht="22.5" customHeight="1">
      <c r="A27" s="4" t="s">
        <v>140</v>
      </c>
      <c r="B27" s="5" t="s">
        <v>18</v>
      </c>
      <c r="C27" s="5" t="s">
        <v>141</v>
      </c>
      <c r="D27" s="5" t="s">
        <v>142</v>
      </c>
      <c r="E27" s="6">
        <v>146.27</v>
      </c>
      <c r="F27" s="6"/>
      <c r="G27" s="5"/>
      <c r="H27" s="5">
        <v>2007.0</v>
      </c>
      <c r="I27" s="5">
        <v>1998.0</v>
      </c>
      <c r="J27" s="5">
        <v>2027.0</v>
      </c>
      <c r="K27" s="5">
        <v>29.0</v>
      </c>
      <c r="L27" s="7" t="s">
        <v>143</v>
      </c>
      <c r="M27" s="7"/>
      <c r="N27" s="5"/>
      <c r="O27" s="5" t="s">
        <v>22</v>
      </c>
      <c r="P27" s="5" t="s">
        <v>23</v>
      </c>
      <c r="Q27" s="4" t="s">
        <v>38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ht="22.5" customHeight="1">
      <c r="A28" s="4" t="s">
        <v>144</v>
      </c>
      <c r="B28" s="5" t="s">
        <v>18</v>
      </c>
      <c r="C28" s="5" t="s">
        <v>145</v>
      </c>
      <c r="D28" s="5" t="s">
        <v>146</v>
      </c>
      <c r="E28" s="6">
        <v>71.89999999999999</v>
      </c>
      <c r="F28" s="6" t="s">
        <v>93</v>
      </c>
      <c r="G28" s="5"/>
      <c r="H28" s="5">
        <v>2006.0</v>
      </c>
      <c r="I28" s="5">
        <v>2005.0</v>
      </c>
      <c r="J28" s="5">
        <v>2011.0</v>
      </c>
      <c r="K28" s="5">
        <v>7.0</v>
      </c>
      <c r="L28" s="7" t="s">
        <v>147</v>
      </c>
      <c r="M28" s="7"/>
      <c r="N28" s="5"/>
      <c r="O28" s="5" t="s">
        <v>22</v>
      </c>
      <c r="P28" s="5" t="s">
        <v>23</v>
      </c>
      <c r="Q28" s="4" t="s">
        <v>148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ht="22.5" customHeight="1">
      <c r="A29" s="4" t="s">
        <v>149</v>
      </c>
      <c r="B29" s="5" t="s">
        <v>79</v>
      </c>
      <c r="C29" s="5" t="s">
        <v>150</v>
      </c>
      <c r="D29" s="5" t="s">
        <v>151</v>
      </c>
      <c r="E29" s="6">
        <v>554.0875</v>
      </c>
      <c r="F29" s="6">
        <v>48490.35</v>
      </c>
      <c r="G29" s="5"/>
      <c r="H29" s="5">
        <v>2013.0</v>
      </c>
      <c r="I29" s="5">
        <v>2013.0</v>
      </c>
      <c r="J29" s="5">
        <v>2020.0</v>
      </c>
      <c r="K29" s="5">
        <v>8.0</v>
      </c>
      <c r="L29" s="7" t="s">
        <v>152</v>
      </c>
      <c r="M29" s="7"/>
      <c r="N29" s="5"/>
      <c r="O29" s="5" t="s">
        <v>22</v>
      </c>
      <c r="P29" s="5" t="s">
        <v>27</v>
      </c>
      <c r="Q29" s="9" t="s">
        <v>27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ht="22.5" customHeight="1">
      <c r="A30" s="4" t="s">
        <v>153</v>
      </c>
      <c r="B30" s="5" t="s">
        <v>18</v>
      </c>
      <c r="C30" s="5"/>
      <c r="D30" s="5" t="s">
        <v>154</v>
      </c>
      <c r="E30" s="6"/>
      <c r="F30" s="6"/>
      <c r="G30" s="5"/>
      <c r="H30" s="5"/>
      <c r="I30" s="5"/>
      <c r="J30" s="5"/>
      <c r="K30" s="5"/>
      <c r="L30" s="7"/>
      <c r="M30" s="7"/>
      <c r="N30" s="5"/>
      <c r="O30" s="5"/>
      <c r="P30" s="5" t="s">
        <v>23</v>
      </c>
      <c r="Q30" s="4" t="s">
        <v>155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ht="22.5" customHeight="1">
      <c r="A31" s="4" t="s">
        <v>156</v>
      </c>
      <c r="B31" s="5" t="s">
        <v>18</v>
      </c>
      <c r="C31" s="5" t="s">
        <v>157</v>
      </c>
      <c r="D31" s="5" t="s">
        <v>158</v>
      </c>
      <c r="E31" s="6">
        <v>394.75</v>
      </c>
      <c r="F31" s="6">
        <v>9862.86</v>
      </c>
      <c r="G31" s="5"/>
      <c r="H31" s="5">
        <v>2005.0</v>
      </c>
      <c r="I31" s="5">
        <v>2004.0</v>
      </c>
      <c r="J31" s="5">
        <v>2010.0</v>
      </c>
      <c r="K31" s="5">
        <v>7.0</v>
      </c>
      <c r="L31" s="7" t="s">
        <v>159</v>
      </c>
      <c r="M31" s="7"/>
      <c r="N31" s="5"/>
      <c r="O31" s="5" t="s">
        <v>22</v>
      </c>
      <c r="P31" s="5" t="s">
        <v>23</v>
      </c>
      <c r="Q31" s="4" t="s">
        <v>72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ht="22.5" customHeight="1">
      <c r="A32" s="4" t="s">
        <v>160</v>
      </c>
      <c r="B32" s="5" t="s">
        <v>18</v>
      </c>
      <c r="C32" s="5" t="s">
        <v>161</v>
      </c>
      <c r="D32" s="5" t="s">
        <v>162</v>
      </c>
      <c r="E32" s="6">
        <v>29.0</v>
      </c>
      <c r="F32" s="6">
        <v>3185.44</v>
      </c>
      <c r="G32" s="5"/>
      <c r="H32" s="5">
        <v>2006.0</v>
      </c>
      <c r="I32" s="5">
        <v>2005.0</v>
      </c>
      <c r="J32" s="5">
        <v>2011.0</v>
      </c>
      <c r="K32" s="5">
        <v>7.0</v>
      </c>
      <c r="L32" s="7" t="s">
        <v>163</v>
      </c>
      <c r="M32" s="7"/>
      <c r="N32" s="5"/>
      <c r="O32" s="5" t="s">
        <v>22</v>
      </c>
      <c r="P32" s="5" t="s">
        <v>23</v>
      </c>
      <c r="Q32" s="4" t="s">
        <v>164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ht="22.5" customHeight="1">
      <c r="A33" s="4" t="s">
        <v>165</v>
      </c>
      <c r="B33" s="5" t="s">
        <v>18</v>
      </c>
      <c r="C33" s="5" t="s">
        <v>166</v>
      </c>
      <c r="D33" s="5" t="s">
        <v>167</v>
      </c>
      <c r="E33" s="6">
        <v>340.7</v>
      </c>
      <c r="F33" s="6"/>
      <c r="G33" s="5"/>
      <c r="H33" s="5">
        <v>2011.0</v>
      </c>
      <c r="I33" s="5">
        <v>2012.0</v>
      </c>
      <c r="J33" s="5">
        <v>2023.0</v>
      </c>
      <c r="K33" s="5">
        <v>12.0</v>
      </c>
      <c r="L33" s="7" t="s">
        <v>168</v>
      </c>
      <c r="M33" s="7"/>
      <c r="N33" s="5"/>
      <c r="O33" s="5" t="s">
        <v>22</v>
      </c>
      <c r="P33" s="5" t="s">
        <v>23</v>
      </c>
      <c r="Q33" s="4" t="s">
        <v>169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ht="22.5" customHeight="1">
      <c r="A34" s="4" t="s">
        <v>170</v>
      </c>
      <c r="B34" s="5" t="s">
        <v>18</v>
      </c>
      <c r="C34" s="5" t="s">
        <v>171</v>
      </c>
      <c r="D34" s="5" t="s">
        <v>172</v>
      </c>
      <c r="E34" s="6">
        <v>140.79999999999998</v>
      </c>
      <c r="F34" s="6">
        <v>10819.79</v>
      </c>
      <c r="G34" s="5"/>
      <c r="H34" s="5">
        <v>2006.0</v>
      </c>
      <c r="I34" s="5">
        <v>2004.0</v>
      </c>
      <c r="J34" s="5">
        <v>2010.0</v>
      </c>
      <c r="K34" s="5">
        <v>10.0</v>
      </c>
      <c r="L34" s="7" t="s">
        <v>173</v>
      </c>
      <c r="M34" s="7"/>
      <c r="N34" s="5"/>
      <c r="O34" s="5" t="s">
        <v>22</v>
      </c>
      <c r="P34" s="5" t="s">
        <v>23</v>
      </c>
      <c r="Q34" s="4" t="s">
        <v>72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ht="22.5" customHeight="1">
      <c r="A35" s="4" t="s">
        <v>174</v>
      </c>
      <c r="B35" s="5" t="s">
        <v>18</v>
      </c>
      <c r="C35" s="5" t="s">
        <v>175</v>
      </c>
      <c r="D35" s="5" t="s">
        <v>176</v>
      </c>
      <c r="E35" s="6" t="s">
        <v>27</v>
      </c>
      <c r="F35" s="6">
        <v>33397.45</v>
      </c>
      <c r="G35" s="5"/>
      <c r="H35" s="5">
        <v>2007.0</v>
      </c>
      <c r="I35" s="5">
        <v>2004.0</v>
      </c>
      <c r="J35" s="5">
        <v>2011.0</v>
      </c>
      <c r="K35" s="5">
        <v>8.0</v>
      </c>
      <c r="L35" s="7" t="s">
        <v>177</v>
      </c>
      <c r="M35" s="7"/>
      <c r="N35" s="5"/>
      <c r="O35" s="5" t="s">
        <v>22</v>
      </c>
      <c r="P35" s="5" t="s">
        <v>23</v>
      </c>
      <c r="Q35" s="4" t="s">
        <v>38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ht="22.5" customHeight="1">
      <c r="A36" s="4" t="s">
        <v>178</v>
      </c>
      <c r="B36" s="5" t="s">
        <v>18</v>
      </c>
      <c r="C36" s="5"/>
      <c r="D36" s="5" t="s">
        <v>179</v>
      </c>
      <c r="E36" s="6"/>
      <c r="F36" s="6"/>
      <c r="G36" s="5"/>
      <c r="H36" s="5"/>
      <c r="I36" s="5"/>
      <c r="J36" s="5"/>
      <c r="K36" s="5"/>
      <c r="L36" s="7"/>
      <c r="M36" s="7"/>
      <c r="N36" s="5"/>
      <c r="O36" s="5"/>
      <c r="P36" s="5" t="s">
        <v>23</v>
      </c>
      <c r="Q36" s="4" t="s">
        <v>72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ht="22.5" customHeight="1">
      <c r="A37" s="4" t="s">
        <v>180</v>
      </c>
      <c r="B37" s="5" t="s">
        <v>18</v>
      </c>
      <c r="C37" s="5" t="s">
        <v>181</v>
      </c>
      <c r="D37" s="5" t="s">
        <v>182</v>
      </c>
      <c r="E37" s="6">
        <v>67.4</v>
      </c>
      <c r="F37" s="6"/>
      <c r="G37" s="5"/>
      <c r="H37" s="5">
        <v>2013.0</v>
      </c>
      <c r="I37" s="5">
        <v>2004.0</v>
      </c>
      <c r="J37" s="5">
        <v>2015.0</v>
      </c>
      <c r="K37" s="5">
        <v>12.0</v>
      </c>
      <c r="L37" s="7" t="s">
        <v>183</v>
      </c>
      <c r="M37" s="7"/>
      <c r="N37" s="5"/>
      <c r="O37" s="5" t="s">
        <v>47</v>
      </c>
      <c r="P37" s="5" t="s">
        <v>23</v>
      </c>
      <c r="Q37" s="4" t="s">
        <v>38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ht="22.5" customHeight="1">
      <c r="A38" s="10" t="s">
        <v>184</v>
      </c>
      <c r="B38" s="11" t="s">
        <v>79</v>
      </c>
      <c r="C38" s="11" t="s">
        <v>185</v>
      </c>
      <c r="D38" s="5" t="s">
        <v>186</v>
      </c>
      <c r="E38" s="6">
        <v>642.86</v>
      </c>
      <c r="F38" s="6"/>
      <c r="G38" s="5"/>
      <c r="H38" s="5">
        <v>2013.0</v>
      </c>
      <c r="I38" s="5">
        <v>2013.0</v>
      </c>
      <c r="J38" s="5">
        <v>2014.0</v>
      </c>
      <c r="K38" s="5">
        <v>1.0</v>
      </c>
      <c r="L38" s="7" t="s">
        <v>187</v>
      </c>
      <c r="M38" s="7"/>
      <c r="N38" s="5"/>
      <c r="O38" s="5" t="s">
        <v>47</v>
      </c>
      <c r="P38" s="5" t="s">
        <v>23</v>
      </c>
      <c r="Q38" s="4" t="s">
        <v>72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ht="22.5" customHeight="1">
      <c r="A39" s="4" t="s">
        <v>188</v>
      </c>
      <c r="B39" s="5" t="s">
        <v>18</v>
      </c>
      <c r="C39" s="5" t="s">
        <v>189</v>
      </c>
      <c r="D39" s="5" t="s">
        <v>190</v>
      </c>
      <c r="E39" s="6">
        <v>1814.0933333333332</v>
      </c>
      <c r="F39" s="6"/>
      <c r="G39" s="5"/>
      <c r="H39" s="5">
        <v>2009.0</v>
      </c>
      <c r="I39" s="5" t="s">
        <v>27</v>
      </c>
      <c r="J39" s="5" t="s">
        <v>27</v>
      </c>
      <c r="K39" s="5">
        <v>6.0</v>
      </c>
      <c r="L39" s="7" t="s">
        <v>191</v>
      </c>
      <c r="M39" s="7"/>
      <c r="N39" s="5"/>
      <c r="O39" s="5" t="s">
        <v>47</v>
      </c>
      <c r="P39" s="5" t="s">
        <v>23</v>
      </c>
      <c r="Q39" s="4" t="s">
        <v>192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ht="22.5" customHeight="1">
      <c r="A40" s="4" t="s">
        <v>193</v>
      </c>
      <c r="B40" s="5" t="s">
        <v>18</v>
      </c>
      <c r="C40" s="5" t="s">
        <v>194</v>
      </c>
      <c r="D40" s="5" t="s">
        <v>195</v>
      </c>
      <c r="E40" s="6">
        <v>273.93</v>
      </c>
      <c r="F40" s="6">
        <v>309918.2</v>
      </c>
      <c r="G40" s="5"/>
      <c r="H40" s="5">
        <v>2005.0</v>
      </c>
      <c r="I40" s="5">
        <v>2004.0</v>
      </c>
      <c r="J40" s="5">
        <v>2018.0</v>
      </c>
      <c r="K40" s="5">
        <v>15.0</v>
      </c>
      <c r="L40" s="7" t="s">
        <v>196</v>
      </c>
      <c r="M40" s="7"/>
      <c r="N40" s="5"/>
      <c r="O40" s="5" t="s">
        <v>22</v>
      </c>
      <c r="P40" s="5" t="s">
        <v>23</v>
      </c>
      <c r="Q40" s="4" t="s">
        <v>24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ht="22.5" customHeight="1">
      <c r="A41" s="4" t="s">
        <v>197</v>
      </c>
      <c r="B41" s="5" t="s">
        <v>18</v>
      </c>
      <c r="C41" s="5" t="s">
        <v>198</v>
      </c>
      <c r="D41" s="5" t="s">
        <v>199</v>
      </c>
      <c r="E41" s="6">
        <v>2122.5</v>
      </c>
      <c r="F41" s="6"/>
      <c r="G41" s="5"/>
      <c r="H41" s="5">
        <v>2013.0</v>
      </c>
      <c r="I41" s="5">
        <v>2010.0</v>
      </c>
      <c r="J41" s="5">
        <v>2054.0</v>
      </c>
      <c r="K41" s="5">
        <v>38.0</v>
      </c>
      <c r="L41" s="7" t="s">
        <v>200</v>
      </c>
      <c r="M41" s="7"/>
      <c r="N41" s="5"/>
      <c r="O41" s="5" t="s">
        <v>47</v>
      </c>
      <c r="P41" s="5" t="s">
        <v>29</v>
      </c>
      <c r="Q41" s="4" t="s">
        <v>201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ht="22.5" customHeight="1">
      <c r="A42" s="4" t="s">
        <v>202</v>
      </c>
      <c r="B42" s="5" t="s">
        <v>18</v>
      </c>
      <c r="C42" s="5" t="s">
        <v>203</v>
      </c>
      <c r="D42" s="5" t="s">
        <v>204</v>
      </c>
      <c r="E42" s="6"/>
      <c r="F42" s="6"/>
      <c r="G42" s="5"/>
      <c r="H42" s="5"/>
      <c r="I42" s="5"/>
      <c r="J42" s="5"/>
      <c r="K42" s="5"/>
      <c r="L42" s="7"/>
      <c r="M42" s="7"/>
      <c r="N42" s="5"/>
      <c r="O42" s="5"/>
      <c r="P42" s="5" t="s">
        <v>23</v>
      </c>
      <c r="Q42" s="4" t="s">
        <v>38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ht="22.5" customHeight="1">
      <c r="A43" s="4" t="s">
        <v>205</v>
      </c>
      <c r="B43" s="5" t="s">
        <v>18</v>
      </c>
      <c r="C43" s="5" t="s">
        <v>206</v>
      </c>
      <c r="D43" s="12" t="s">
        <v>207</v>
      </c>
      <c r="E43" s="6">
        <v>114.10000000000001</v>
      </c>
      <c r="F43" s="6"/>
      <c r="G43" s="5"/>
      <c r="H43" s="5">
        <v>2006.0</v>
      </c>
      <c r="I43" s="5">
        <v>2005.0</v>
      </c>
      <c r="J43" s="5">
        <v>2017.0</v>
      </c>
      <c r="K43" s="5">
        <v>12.0</v>
      </c>
      <c r="L43" s="7" t="s">
        <v>208</v>
      </c>
      <c r="M43" s="7"/>
      <c r="N43" s="5"/>
      <c r="O43" s="5" t="s">
        <v>22</v>
      </c>
      <c r="P43" s="1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ht="22.5" customHeight="1">
      <c r="A44" s="4" t="s">
        <v>209</v>
      </c>
      <c r="B44" s="5" t="s">
        <v>18</v>
      </c>
      <c r="C44" s="5" t="s">
        <v>210</v>
      </c>
      <c r="D44" s="5" t="s">
        <v>211</v>
      </c>
      <c r="E44" s="6">
        <v>818.18</v>
      </c>
      <c r="F44" s="6"/>
      <c r="G44" s="5"/>
      <c r="H44" s="5">
        <v>2011.0</v>
      </c>
      <c r="I44" s="5">
        <v>2011.0</v>
      </c>
      <c r="J44" s="5">
        <v>2031.0</v>
      </c>
      <c r="K44" s="5">
        <v>20.0</v>
      </c>
      <c r="L44" s="7" t="s">
        <v>212</v>
      </c>
      <c r="M44" s="7"/>
      <c r="N44" s="5"/>
      <c r="O44" s="5" t="s">
        <v>22</v>
      </c>
      <c r="P44" s="5" t="s">
        <v>23</v>
      </c>
      <c r="Q44" s="4" t="s">
        <v>38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ht="22.5" customHeight="1">
      <c r="A45" s="10" t="s">
        <v>213</v>
      </c>
      <c r="B45" s="5" t="s">
        <v>18</v>
      </c>
      <c r="C45" s="11" t="s">
        <v>214</v>
      </c>
      <c r="D45" s="5" t="s">
        <v>215</v>
      </c>
      <c r="E45" s="6">
        <v>900.6999999999999</v>
      </c>
      <c r="F45" s="6">
        <v>38446.1</v>
      </c>
      <c r="G45" s="5"/>
      <c r="H45" s="5">
        <v>2007.0</v>
      </c>
      <c r="I45" s="5">
        <v>2005.0</v>
      </c>
      <c r="J45" s="5">
        <v>2012.0</v>
      </c>
      <c r="K45" s="5">
        <v>8.0</v>
      </c>
      <c r="L45" s="7" t="s">
        <v>216</v>
      </c>
      <c r="M45" s="7"/>
      <c r="N45" s="5"/>
      <c r="O45" s="5" t="s">
        <v>22</v>
      </c>
      <c r="P45" s="5" t="s">
        <v>23</v>
      </c>
      <c r="Q45" s="4" t="s">
        <v>217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ht="22.5" customHeight="1">
      <c r="A46" s="4" t="s">
        <v>218</v>
      </c>
      <c r="B46" s="5" t="s">
        <v>18</v>
      </c>
      <c r="C46" s="5" t="s">
        <v>219</v>
      </c>
      <c r="D46" s="5" t="s">
        <v>220</v>
      </c>
      <c r="E46" s="6">
        <v>5681.38</v>
      </c>
      <c r="F46" s="6"/>
      <c r="G46" s="5"/>
      <c r="H46" s="5">
        <v>2005.0</v>
      </c>
      <c r="I46" s="5">
        <v>2005.0</v>
      </c>
      <c r="J46" s="5">
        <v>2021.0</v>
      </c>
      <c r="K46" s="5">
        <v>16.0</v>
      </c>
      <c r="L46" s="8" t="s">
        <v>221</v>
      </c>
      <c r="M46" s="7"/>
      <c r="N46" s="5"/>
      <c r="O46" s="5"/>
      <c r="P46" s="5" t="s">
        <v>83</v>
      </c>
      <c r="Q46" s="4" t="s">
        <v>222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ht="22.5" customHeight="1">
      <c r="A47" s="4" t="s">
        <v>223</v>
      </c>
      <c r="B47" s="5" t="s">
        <v>18</v>
      </c>
      <c r="C47" s="5" t="s">
        <v>223</v>
      </c>
      <c r="D47" s="5" t="s">
        <v>224</v>
      </c>
      <c r="E47" s="6">
        <v>3235.09</v>
      </c>
      <c r="F47" s="6">
        <v>63100.62</v>
      </c>
      <c r="G47" s="5"/>
      <c r="H47" s="5">
        <v>2007.0</v>
      </c>
      <c r="I47" s="5">
        <v>2005.0</v>
      </c>
      <c r="J47" s="5">
        <v>2013.0</v>
      </c>
      <c r="K47" s="5">
        <v>9.0</v>
      </c>
      <c r="L47" s="7" t="s">
        <v>225</v>
      </c>
      <c r="M47" s="7"/>
      <c r="N47" s="5"/>
      <c r="O47" s="5" t="s">
        <v>47</v>
      </c>
      <c r="P47" s="5" t="s">
        <v>23</v>
      </c>
      <c r="Q47" s="4" t="s">
        <v>226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ht="22.5" customHeight="1">
      <c r="A48" s="4" t="s">
        <v>227</v>
      </c>
      <c r="B48" s="5" t="s">
        <v>18</v>
      </c>
      <c r="C48" s="5" t="s">
        <v>227</v>
      </c>
      <c r="D48" s="5" t="s">
        <v>228</v>
      </c>
      <c r="E48" s="6">
        <v>3488.6</v>
      </c>
      <c r="F48" s="6">
        <v>345171.22</v>
      </c>
      <c r="G48" s="5"/>
      <c r="H48" s="5">
        <v>2005.0</v>
      </c>
      <c r="I48" s="5">
        <v>2004.0</v>
      </c>
      <c r="J48" s="5">
        <v>2021.0</v>
      </c>
      <c r="K48" s="5">
        <v>18.0</v>
      </c>
      <c r="L48" s="7" t="s">
        <v>229</v>
      </c>
      <c r="M48" s="7"/>
      <c r="N48" s="5"/>
      <c r="O48" s="5" t="s">
        <v>22</v>
      </c>
      <c r="P48" s="5" t="s">
        <v>83</v>
      </c>
      <c r="Q48" s="4" t="s">
        <v>230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ht="22.5" customHeight="1">
      <c r="A49" s="4" t="s">
        <v>231</v>
      </c>
      <c r="B49" s="5" t="s">
        <v>18</v>
      </c>
      <c r="C49" s="5" t="s">
        <v>232</v>
      </c>
      <c r="D49" s="5" t="s">
        <v>233</v>
      </c>
      <c r="E49" s="6">
        <v>2047.01</v>
      </c>
      <c r="F49" s="6">
        <v>467157.42</v>
      </c>
      <c r="G49" s="5"/>
      <c r="H49" s="5">
        <v>2005.0</v>
      </c>
      <c r="I49" s="5">
        <v>2004.0</v>
      </c>
      <c r="J49" s="5">
        <v>2021.0</v>
      </c>
      <c r="K49" s="5">
        <v>18.0</v>
      </c>
      <c r="L49" s="7" t="s">
        <v>234</v>
      </c>
      <c r="M49" s="7"/>
      <c r="N49" s="5"/>
      <c r="O49" s="5" t="s">
        <v>22</v>
      </c>
      <c r="P49" s="5" t="s">
        <v>83</v>
      </c>
      <c r="Q49" s="4" t="s">
        <v>235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ht="22.5" customHeight="1">
      <c r="A50" s="4" t="s">
        <v>236</v>
      </c>
      <c r="B50" s="5" t="s">
        <v>18</v>
      </c>
      <c r="C50" s="5" t="s">
        <v>237</v>
      </c>
      <c r="D50" s="5" t="s">
        <v>238</v>
      </c>
      <c r="E50" s="6">
        <v>313.2</v>
      </c>
      <c r="F50" s="6"/>
      <c r="G50" s="5"/>
      <c r="H50" s="5">
        <v>2008.0</v>
      </c>
      <c r="I50" s="5">
        <v>2011.0</v>
      </c>
      <c r="J50" s="5">
        <v>2028.0</v>
      </c>
      <c r="K50" s="5">
        <v>17.0</v>
      </c>
      <c r="L50" s="7" t="s">
        <v>239</v>
      </c>
      <c r="M50" s="7"/>
      <c r="N50" s="5"/>
      <c r="O50" s="5" t="s">
        <v>47</v>
      </c>
      <c r="P50" s="5" t="s">
        <v>83</v>
      </c>
      <c r="Q50" s="4" t="s">
        <v>240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ht="22.5" customHeight="1">
      <c r="A51" s="4" t="s">
        <v>241</v>
      </c>
      <c r="B51" s="5" t="s">
        <v>18</v>
      </c>
      <c r="C51" s="5" t="s">
        <v>241</v>
      </c>
      <c r="D51" s="5" t="s">
        <v>242</v>
      </c>
      <c r="E51" s="6"/>
      <c r="F51" s="6"/>
      <c r="G51" s="5"/>
      <c r="H51" s="5"/>
      <c r="I51" s="5"/>
      <c r="J51" s="5"/>
      <c r="K51" s="5"/>
      <c r="L51" s="7"/>
      <c r="M51" s="7"/>
      <c r="N51" s="5"/>
      <c r="O51" s="5"/>
      <c r="P51" s="5" t="s">
        <v>23</v>
      </c>
      <c r="Q51" s="4" t="s">
        <v>243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ht="22.5" customHeight="1">
      <c r="A52" s="4" t="s">
        <v>244</v>
      </c>
      <c r="B52" s="5" t="s">
        <v>18</v>
      </c>
      <c r="C52" s="5" t="s">
        <v>245</v>
      </c>
      <c r="D52" s="5" t="s">
        <v>246</v>
      </c>
      <c r="E52" s="6"/>
      <c r="F52" s="6"/>
      <c r="G52" s="5"/>
      <c r="H52" s="5">
        <v>2011.0</v>
      </c>
      <c r="I52" s="5" t="s">
        <v>27</v>
      </c>
      <c r="J52" s="5" t="s">
        <v>27</v>
      </c>
      <c r="K52" s="5" t="s">
        <v>247</v>
      </c>
      <c r="L52" s="7" t="s">
        <v>248</v>
      </c>
      <c r="M52" s="7"/>
      <c r="N52" s="5"/>
      <c r="O52" s="5" t="s">
        <v>47</v>
      </c>
      <c r="P52" s="5" t="s">
        <v>23</v>
      </c>
      <c r="Q52" s="4" t="s">
        <v>249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ht="22.5" customHeight="1">
      <c r="A53" s="4" t="s">
        <v>250</v>
      </c>
      <c r="B53" s="5" t="s">
        <v>18</v>
      </c>
      <c r="C53" s="5" t="s">
        <v>251</v>
      </c>
      <c r="D53" s="5" t="s">
        <v>252</v>
      </c>
      <c r="E53" s="6">
        <v>2022.17</v>
      </c>
      <c r="F53" s="6"/>
      <c r="G53" s="5"/>
      <c r="H53" s="5">
        <v>2015.0</v>
      </c>
      <c r="I53" s="5">
        <v>2015.0</v>
      </c>
      <c r="J53" s="5">
        <v>2021.0</v>
      </c>
      <c r="K53" s="5">
        <v>6.0</v>
      </c>
      <c r="L53" s="7" t="s">
        <v>253</v>
      </c>
      <c r="M53" s="7"/>
      <c r="N53" s="5"/>
      <c r="O53" s="5" t="s">
        <v>47</v>
      </c>
      <c r="P53" s="5" t="s">
        <v>83</v>
      </c>
      <c r="Q53" s="4" t="s">
        <v>254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ht="22.5" customHeight="1">
      <c r="A54" s="4" t="s">
        <v>255</v>
      </c>
      <c r="B54" s="5" t="s">
        <v>18</v>
      </c>
      <c r="C54" s="5" t="s">
        <v>256</v>
      </c>
      <c r="D54" s="5" t="s">
        <v>252</v>
      </c>
      <c r="E54" s="6">
        <v>63.92</v>
      </c>
      <c r="F54" s="6"/>
      <c r="G54" s="5"/>
      <c r="H54" s="5">
        <v>2013.0</v>
      </c>
      <c r="I54" s="5">
        <v>2013.0</v>
      </c>
      <c r="J54" s="5">
        <v>2014.0</v>
      </c>
      <c r="K54" s="5">
        <v>1.0</v>
      </c>
      <c r="L54" s="7" t="s">
        <v>257</v>
      </c>
      <c r="M54" s="7"/>
      <c r="N54" s="5"/>
      <c r="O54" s="5" t="s">
        <v>47</v>
      </c>
      <c r="P54" s="5"/>
      <c r="Q54" s="4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ht="22.5" customHeight="1">
      <c r="A55" s="4" t="s">
        <v>258</v>
      </c>
      <c r="B55" s="5" t="s">
        <v>18</v>
      </c>
      <c r="C55" s="5" t="s">
        <v>258</v>
      </c>
      <c r="D55" s="5" t="s">
        <v>259</v>
      </c>
      <c r="E55" s="6">
        <v>309.0</v>
      </c>
      <c r="F55" s="6">
        <v>16968.28</v>
      </c>
      <c r="G55" s="5"/>
      <c r="H55" s="5">
        <v>2005.0</v>
      </c>
      <c r="I55" s="5">
        <v>2007.0</v>
      </c>
      <c r="J55" s="5">
        <v>2017.0</v>
      </c>
      <c r="K55" s="5">
        <v>10.0</v>
      </c>
      <c r="L55" s="7" t="s">
        <v>260</v>
      </c>
      <c r="M55" s="7" t="s">
        <v>261</v>
      </c>
      <c r="N55" s="5"/>
      <c r="O55" s="5" t="s">
        <v>22</v>
      </c>
      <c r="P55" s="5" t="s">
        <v>23</v>
      </c>
      <c r="Q55" s="4" t="s">
        <v>169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ht="22.5" customHeight="1">
      <c r="A56" s="4" t="s">
        <v>262</v>
      </c>
      <c r="B56" s="5" t="s">
        <v>18</v>
      </c>
      <c r="C56" s="5" t="s">
        <v>263</v>
      </c>
      <c r="D56" s="5" t="s">
        <v>264</v>
      </c>
      <c r="E56" s="6">
        <v>570.8</v>
      </c>
      <c r="F56" s="6">
        <v>350000.0</v>
      </c>
      <c r="G56" s="5"/>
      <c r="H56" s="5">
        <v>2011.0</v>
      </c>
      <c r="I56" s="5">
        <v>2009.0</v>
      </c>
      <c r="J56" s="5">
        <v>2027.0</v>
      </c>
      <c r="K56" s="5">
        <v>18.0</v>
      </c>
      <c r="L56" s="7" t="s">
        <v>265</v>
      </c>
      <c r="M56" s="7"/>
      <c r="N56" s="5"/>
      <c r="O56" s="5" t="s">
        <v>22</v>
      </c>
      <c r="P56" s="5" t="s">
        <v>83</v>
      </c>
      <c r="Q56" s="4" t="s">
        <v>266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ht="22.5" customHeight="1">
      <c r="A57" s="4" t="s">
        <v>267</v>
      </c>
      <c r="B57" s="5" t="s">
        <v>79</v>
      </c>
      <c r="C57" s="5" t="s">
        <v>267</v>
      </c>
      <c r="D57" s="5" t="s">
        <v>268</v>
      </c>
      <c r="E57" s="6" t="s">
        <v>27</v>
      </c>
      <c r="F57" s="6" t="s">
        <v>27</v>
      </c>
      <c r="G57" s="5"/>
      <c r="H57" s="5">
        <v>2006.0</v>
      </c>
      <c r="I57" s="5">
        <v>2018.0</v>
      </c>
      <c r="J57" s="5">
        <v>2023.0</v>
      </c>
      <c r="K57" s="5">
        <v>5.0</v>
      </c>
      <c r="L57" s="7" t="s">
        <v>269</v>
      </c>
      <c r="M57" s="7"/>
      <c r="N57" s="5"/>
      <c r="O57" s="5" t="s">
        <v>22</v>
      </c>
      <c r="P57" s="5" t="s">
        <v>83</v>
      </c>
      <c r="Q57" s="4" t="s">
        <v>270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ht="22.5" customHeight="1">
      <c r="A58" s="4" t="s">
        <v>271</v>
      </c>
      <c r="B58" s="5" t="s">
        <v>18</v>
      </c>
      <c r="C58" s="5" t="s">
        <v>272</v>
      </c>
      <c r="D58" s="5" t="s">
        <v>273</v>
      </c>
      <c r="E58" s="6">
        <v>54.9</v>
      </c>
      <c r="F58" s="6">
        <v>45119.84</v>
      </c>
      <c r="G58" s="5"/>
      <c r="H58" s="5">
        <v>2005.0</v>
      </c>
      <c r="I58" s="5">
        <v>2004.0</v>
      </c>
      <c r="J58" s="5">
        <v>2011.0</v>
      </c>
      <c r="K58" s="5">
        <v>8.0</v>
      </c>
      <c r="L58" s="7" t="s">
        <v>274</v>
      </c>
      <c r="M58" s="7"/>
      <c r="N58" s="5"/>
      <c r="O58" s="5" t="s">
        <v>47</v>
      </c>
      <c r="P58" s="5" t="s">
        <v>23</v>
      </c>
      <c r="Q58" s="4" t="s">
        <v>275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ht="22.5" customHeight="1">
      <c r="A59" s="10" t="s">
        <v>276</v>
      </c>
      <c r="B59" s="5" t="s">
        <v>79</v>
      </c>
      <c r="C59" s="5" t="s">
        <v>277</v>
      </c>
      <c r="D59" s="5" t="s">
        <v>278</v>
      </c>
      <c r="E59" s="6">
        <v>616.4499999999999</v>
      </c>
      <c r="F59" s="6"/>
      <c r="G59" s="5"/>
      <c r="H59" s="5">
        <v>2013.0</v>
      </c>
      <c r="I59" s="5">
        <v>2013.0</v>
      </c>
      <c r="J59" s="5">
        <v>2014.0</v>
      </c>
      <c r="K59" s="5">
        <v>1.0</v>
      </c>
      <c r="L59" s="7" t="s">
        <v>279</v>
      </c>
      <c r="M59" s="7"/>
      <c r="N59" s="5"/>
      <c r="O59" s="5" t="s">
        <v>47</v>
      </c>
      <c r="P59" s="5" t="s">
        <v>83</v>
      </c>
      <c r="Q59" s="4" t="s">
        <v>280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ht="22.5" customHeight="1">
      <c r="A60" s="4" t="s">
        <v>281</v>
      </c>
      <c r="B60" s="5" t="s">
        <v>18</v>
      </c>
      <c r="C60" s="5" t="s">
        <v>281</v>
      </c>
      <c r="D60" s="5" t="s">
        <v>282</v>
      </c>
      <c r="E60" s="6">
        <v>195.0</v>
      </c>
      <c r="F60" s="6">
        <v>88912.88</v>
      </c>
      <c r="G60" s="5"/>
      <c r="H60" s="5">
        <v>2005.0</v>
      </c>
      <c r="I60" s="5">
        <v>2004.0</v>
      </c>
      <c r="J60" s="5">
        <v>2012.0</v>
      </c>
      <c r="K60" s="5">
        <v>9.0</v>
      </c>
      <c r="L60" s="7" t="s">
        <v>283</v>
      </c>
      <c r="M60" s="7"/>
      <c r="N60" s="5"/>
      <c r="O60" s="5" t="s">
        <v>22</v>
      </c>
      <c r="P60" s="5" t="s">
        <v>23</v>
      </c>
      <c r="Q60" s="4" t="s">
        <v>169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ht="22.5" customHeight="1">
      <c r="A61" s="4" t="s">
        <v>284</v>
      </c>
      <c r="B61" s="5" t="s">
        <v>18</v>
      </c>
      <c r="C61" s="5"/>
      <c r="D61" s="5" t="s">
        <v>285</v>
      </c>
      <c r="E61" s="6"/>
      <c r="F61" s="6"/>
      <c r="G61" s="5"/>
      <c r="H61" s="5"/>
      <c r="I61" s="5"/>
      <c r="J61" s="5"/>
      <c r="K61" s="5"/>
      <c r="L61" s="7"/>
      <c r="M61" s="7"/>
      <c r="N61" s="5"/>
      <c r="O61" s="5"/>
      <c r="P61" s="5" t="s">
        <v>23</v>
      </c>
      <c r="Q61" s="4" t="s">
        <v>286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ht="22.5" customHeight="1">
      <c r="A62" s="4" t="s">
        <v>287</v>
      </c>
      <c r="B62" s="5" t="s">
        <v>18</v>
      </c>
      <c r="C62" s="5" t="s">
        <v>288</v>
      </c>
      <c r="D62" s="5" t="s">
        <v>289</v>
      </c>
      <c r="E62" s="6">
        <v>468.0</v>
      </c>
      <c r="F62" s="6"/>
      <c r="G62" s="5"/>
      <c r="H62" s="5">
        <v>2005.0</v>
      </c>
      <c r="I62" s="5">
        <v>2004.0</v>
      </c>
      <c r="J62" s="5">
        <v>2011.0</v>
      </c>
      <c r="K62" s="5">
        <v>8.0</v>
      </c>
      <c r="L62" s="7" t="s">
        <v>290</v>
      </c>
      <c r="M62" s="7"/>
      <c r="N62" s="5"/>
      <c r="O62" s="5" t="s">
        <v>47</v>
      </c>
      <c r="P62" s="5" t="s">
        <v>29</v>
      </c>
      <c r="Q62" s="4" t="s">
        <v>291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ht="22.5" customHeight="1">
      <c r="A63" s="4" t="s">
        <v>292</v>
      </c>
      <c r="B63" s="5" t="s">
        <v>18</v>
      </c>
      <c r="C63" s="5" t="s">
        <v>293</v>
      </c>
      <c r="D63" s="5" t="s">
        <v>294</v>
      </c>
      <c r="E63" s="6">
        <v>224.5</v>
      </c>
      <c r="F63" s="6">
        <v>14426.92</v>
      </c>
      <c r="G63" s="5"/>
      <c r="H63" s="5">
        <v>2007.0</v>
      </c>
      <c r="I63" s="5">
        <v>2005.0</v>
      </c>
      <c r="J63" s="5">
        <v>2012.0</v>
      </c>
      <c r="K63" s="5">
        <v>7.0</v>
      </c>
      <c r="L63" s="7" t="s">
        <v>295</v>
      </c>
      <c r="M63" s="7"/>
      <c r="N63" s="5"/>
      <c r="O63" s="5" t="s">
        <v>22</v>
      </c>
      <c r="P63" s="5" t="s">
        <v>83</v>
      </c>
      <c r="Q63" s="4" t="s">
        <v>296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ht="22.5" customHeight="1">
      <c r="A64" s="4" t="s">
        <v>297</v>
      </c>
      <c r="B64" s="5" t="s">
        <v>18</v>
      </c>
      <c r="C64" s="5" t="s">
        <v>298</v>
      </c>
      <c r="D64" s="5" t="s">
        <v>299</v>
      </c>
      <c r="E64" s="6"/>
      <c r="F64" s="6"/>
      <c r="G64" s="5"/>
      <c r="H64" s="5">
        <v>2001.0</v>
      </c>
      <c r="I64" s="5" t="s">
        <v>27</v>
      </c>
      <c r="J64" s="5" t="s">
        <v>27</v>
      </c>
      <c r="K64" s="5">
        <v>23.0</v>
      </c>
      <c r="L64" s="7" t="s">
        <v>300</v>
      </c>
      <c r="M64" s="7"/>
      <c r="N64" s="5"/>
      <c r="O64" s="5" t="s">
        <v>47</v>
      </c>
      <c r="P64" s="5" t="s">
        <v>83</v>
      </c>
      <c r="Q64" s="4" t="s">
        <v>301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ht="22.5" customHeight="1">
      <c r="A65" s="4" t="s">
        <v>302</v>
      </c>
      <c r="B65" s="5" t="s">
        <v>18</v>
      </c>
      <c r="C65" s="5" t="s">
        <v>303</v>
      </c>
      <c r="D65" s="5" t="s">
        <v>304</v>
      </c>
      <c r="E65" s="6">
        <v>70.39999999999999</v>
      </c>
      <c r="F65" s="6" t="s">
        <v>27</v>
      </c>
      <c r="G65" s="5"/>
      <c r="H65" s="5">
        <v>2009.0</v>
      </c>
      <c r="I65" s="5">
        <v>2010.0</v>
      </c>
      <c r="J65" s="5">
        <v>2016.0</v>
      </c>
      <c r="K65" s="5">
        <v>6.0</v>
      </c>
      <c r="L65" s="7" t="s">
        <v>305</v>
      </c>
      <c r="M65" s="7"/>
      <c r="N65" s="5"/>
      <c r="O65" s="5" t="s">
        <v>22</v>
      </c>
      <c r="P65" s="5" t="s">
        <v>83</v>
      </c>
      <c r="Q65" s="5" t="s">
        <v>306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ht="22.5" customHeight="1">
      <c r="A66" s="4" t="s">
        <v>307</v>
      </c>
      <c r="B66" s="5" t="s">
        <v>18</v>
      </c>
      <c r="C66" s="5" t="s">
        <v>308</v>
      </c>
      <c r="D66" s="5" t="s">
        <v>309</v>
      </c>
      <c r="E66" s="6">
        <v>2541.26</v>
      </c>
      <c r="F66" s="6">
        <v>190879.92</v>
      </c>
      <c r="G66" s="5"/>
      <c r="H66" s="5">
        <v>2005.0</v>
      </c>
      <c r="I66" s="5">
        <v>2004.0</v>
      </c>
      <c r="J66" s="5">
        <v>2024.0</v>
      </c>
      <c r="K66" s="5">
        <v>13.0</v>
      </c>
      <c r="L66" s="7" t="s">
        <v>310</v>
      </c>
      <c r="M66" s="7"/>
      <c r="N66" s="5"/>
      <c r="O66" s="5" t="s">
        <v>47</v>
      </c>
      <c r="P66" s="5" t="s">
        <v>83</v>
      </c>
      <c r="Q66" s="4" t="s">
        <v>311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ht="22.5" customHeight="1">
      <c r="A67" s="4" t="s">
        <v>312</v>
      </c>
      <c r="B67" s="5" t="s">
        <v>18</v>
      </c>
      <c r="C67" s="5" t="s">
        <v>313</v>
      </c>
      <c r="D67" s="5" t="s">
        <v>314</v>
      </c>
      <c r="E67" s="6">
        <v>579.88</v>
      </c>
      <c r="F67" s="6"/>
      <c r="G67" s="5"/>
      <c r="H67" s="5">
        <v>2006.0</v>
      </c>
      <c r="I67" s="5">
        <v>2007.0</v>
      </c>
      <c r="J67" s="5">
        <v>2019.0</v>
      </c>
      <c r="K67" s="5">
        <v>12.0</v>
      </c>
      <c r="L67" s="7" t="s">
        <v>315</v>
      </c>
      <c r="M67" s="7"/>
      <c r="N67" s="5"/>
      <c r="O67" s="5" t="s">
        <v>22</v>
      </c>
      <c r="P67" s="5" t="s">
        <v>29</v>
      </c>
      <c r="Q67" s="4" t="s">
        <v>104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ht="22.5" customHeight="1">
      <c r="A68" s="4" t="s">
        <v>316</v>
      </c>
      <c r="B68" s="5" t="s">
        <v>18</v>
      </c>
      <c r="C68" s="5" t="s">
        <v>317</v>
      </c>
      <c r="D68" s="5" t="s">
        <v>318</v>
      </c>
      <c r="E68" s="6">
        <v>530.36</v>
      </c>
      <c r="F68" s="6">
        <v>265976.86</v>
      </c>
      <c r="G68" s="5"/>
      <c r="H68" s="5">
        <v>2005.0</v>
      </c>
      <c r="I68" s="5">
        <v>2004.0</v>
      </c>
      <c r="J68" s="5">
        <v>2021.0</v>
      </c>
      <c r="K68" s="5">
        <v>18.0</v>
      </c>
      <c r="L68" s="7" t="s">
        <v>319</v>
      </c>
      <c r="M68" s="7"/>
      <c r="N68" s="5"/>
      <c r="O68" s="5" t="s">
        <v>22</v>
      </c>
      <c r="P68" s="5" t="s">
        <v>83</v>
      </c>
      <c r="Q68" s="4" t="s">
        <v>320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ht="22.5" customHeight="1">
      <c r="A69" s="4" t="s">
        <v>321</v>
      </c>
      <c r="B69" s="5" t="s">
        <v>18</v>
      </c>
      <c r="C69" s="5" t="s">
        <v>322</v>
      </c>
      <c r="D69" s="5" t="s">
        <v>323</v>
      </c>
      <c r="E69" s="6"/>
      <c r="F69" s="6">
        <v>32605.48</v>
      </c>
      <c r="G69" s="5"/>
      <c r="H69" s="5">
        <v>2010.0</v>
      </c>
      <c r="I69" s="5">
        <v>2007.0</v>
      </c>
      <c r="J69" s="5">
        <v>2032.0</v>
      </c>
      <c r="K69" s="5">
        <v>25.0</v>
      </c>
      <c r="L69" s="7" t="s">
        <v>324</v>
      </c>
      <c r="M69" s="7"/>
      <c r="N69" s="5"/>
      <c r="O69" s="5" t="s">
        <v>47</v>
      </c>
      <c r="P69" s="5" t="s">
        <v>23</v>
      </c>
      <c r="Q69" s="4" t="s">
        <v>38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ht="22.5" customHeight="1">
      <c r="A70" s="4" t="s">
        <v>325</v>
      </c>
      <c r="B70" s="5" t="s">
        <v>18</v>
      </c>
      <c r="C70" s="5" t="s">
        <v>326</v>
      </c>
      <c r="D70" s="5" t="s">
        <v>327</v>
      </c>
      <c r="E70" s="6">
        <v>222.53</v>
      </c>
      <c r="F70" s="6"/>
      <c r="G70" s="5"/>
      <c r="H70" s="5">
        <v>2009.0</v>
      </c>
      <c r="I70" s="5">
        <v>2008.0</v>
      </c>
      <c r="J70" s="5">
        <v>2024.0</v>
      </c>
      <c r="K70" s="5">
        <v>16.0</v>
      </c>
      <c r="L70" s="7" t="s">
        <v>328</v>
      </c>
      <c r="M70" s="7"/>
      <c r="N70" s="5"/>
      <c r="O70" s="5" t="s">
        <v>22</v>
      </c>
      <c r="P70" s="5" t="s">
        <v>23</v>
      </c>
      <c r="Q70" s="4" t="s">
        <v>329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ht="22.5" customHeight="1">
      <c r="A71" s="4" t="s">
        <v>330</v>
      </c>
      <c r="B71" s="5" t="s">
        <v>18</v>
      </c>
      <c r="C71" s="5" t="s">
        <v>331</v>
      </c>
      <c r="D71" s="5" t="s">
        <v>332</v>
      </c>
      <c r="E71" s="6">
        <v>186.63</v>
      </c>
      <c r="F71" s="6"/>
      <c r="G71" s="5"/>
      <c r="H71" s="5">
        <v>2002.0</v>
      </c>
      <c r="I71" s="5" t="s">
        <v>27</v>
      </c>
      <c r="J71" s="5" t="s">
        <v>27</v>
      </c>
      <c r="K71" s="5">
        <v>24.0</v>
      </c>
      <c r="L71" s="7" t="s">
        <v>333</v>
      </c>
      <c r="M71" s="7"/>
      <c r="N71" s="5"/>
      <c r="O71" s="5" t="s">
        <v>22</v>
      </c>
      <c r="P71" s="5" t="s">
        <v>83</v>
      </c>
      <c r="Q71" s="4" t="s">
        <v>334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ht="22.5" customHeight="1">
      <c r="A72" s="4" t="s">
        <v>335</v>
      </c>
      <c r="B72" s="5" t="s">
        <v>18</v>
      </c>
      <c r="C72" s="5" t="s">
        <v>336</v>
      </c>
      <c r="D72" s="5" t="s">
        <v>337</v>
      </c>
      <c r="E72" s="6"/>
      <c r="F72" s="6"/>
      <c r="G72" s="5"/>
      <c r="H72" s="5"/>
      <c r="I72" s="5"/>
      <c r="J72" s="5"/>
      <c r="K72" s="5"/>
      <c r="L72" s="7"/>
      <c r="M72" s="7"/>
      <c r="N72" s="5"/>
      <c r="O72" s="5"/>
      <c r="P72" s="5" t="s">
        <v>23</v>
      </c>
      <c r="Q72" s="4" t="s">
        <v>338</v>
      </c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ht="22.5" customHeight="1">
      <c r="A73" s="4" t="s">
        <v>339</v>
      </c>
      <c r="B73" s="5" t="s">
        <v>18</v>
      </c>
      <c r="C73" s="5" t="s">
        <v>340</v>
      </c>
      <c r="D73" s="5" t="s">
        <v>341</v>
      </c>
      <c r="E73" s="6">
        <v>174844.0</v>
      </c>
      <c r="F73" s="6"/>
      <c r="G73" s="5"/>
      <c r="H73" s="5">
        <v>2004.0</v>
      </c>
      <c r="I73" s="5">
        <v>2004.0</v>
      </c>
      <c r="J73" s="5">
        <v>2016.0</v>
      </c>
      <c r="K73" s="5">
        <v>12.0</v>
      </c>
      <c r="L73" s="7" t="s">
        <v>342</v>
      </c>
      <c r="M73" s="7"/>
      <c r="N73" s="5"/>
      <c r="O73" s="5" t="s">
        <v>22</v>
      </c>
      <c r="P73" s="5" t="s">
        <v>23</v>
      </c>
      <c r="Q73" s="4" t="s">
        <v>343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ht="22.5" customHeight="1">
      <c r="A74" s="4" t="s">
        <v>344</v>
      </c>
      <c r="B74" s="5" t="s">
        <v>18</v>
      </c>
      <c r="C74" s="5"/>
      <c r="D74" s="5" t="s">
        <v>345</v>
      </c>
      <c r="E74" s="6"/>
      <c r="F74" s="6"/>
      <c r="G74" s="5"/>
      <c r="H74" s="5"/>
      <c r="I74" s="5"/>
      <c r="J74" s="5"/>
      <c r="K74" s="5"/>
      <c r="L74" s="7"/>
      <c r="M74" s="7"/>
      <c r="N74" s="5"/>
      <c r="O74" s="5"/>
      <c r="P74" s="5" t="s">
        <v>23</v>
      </c>
      <c r="Q74" s="4" t="s">
        <v>346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ht="22.5" customHeight="1">
      <c r="A75" s="4" t="s">
        <v>347</v>
      </c>
      <c r="B75" s="5" t="s">
        <v>18</v>
      </c>
      <c r="C75" s="5" t="s">
        <v>348</v>
      </c>
      <c r="D75" s="5" t="s">
        <v>349</v>
      </c>
      <c r="E75" s="6">
        <v>439.59999999999997</v>
      </c>
      <c r="F75" s="6">
        <v>30579.83</v>
      </c>
      <c r="G75" s="5"/>
      <c r="H75" s="5">
        <v>2004.0</v>
      </c>
      <c r="I75" s="5">
        <v>2004.0</v>
      </c>
      <c r="J75" s="5">
        <v>2010.0</v>
      </c>
      <c r="K75" s="5">
        <v>7.0</v>
      </c>
      <c r="L75" s="7" t="s">
        <v>350</v>
      </c>
      <c r="M75" s="7"/>
      <c r="N75" s="5"/>
      <c r="O75" s="5" t="s">
        <v>22</v>
      </c>
      <c r="P75" s="5" t="s">
        <v>83</v>
      </c>
      <c r="Q75" s="4" t="s">
        <v>351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ht="22.5" customHeight="1">
      <c r="A76" s="4" t="s">
        <v>352</v>
      </c>
      <c r="B76" s="5" t="s">
        <v>18</v>
      </c>
      <c r="C76" s="5" t="s">
        <v>353</v>
      </c>
      <c r="D76" s="5" t="s">
        <v>354</v>
      </c>
      <c r="E76" s="6">
        <v>420.3</v>
      </c>
      <c r="F76" s="6"/>
      <c r="G76" s="5"/>
      <c r="H76" s="5">
        <v>2006.0</v>
      </c>
      <c r="I76" s="5">
        <v>2004.0</v>
      </c>
      <c r="J76" s="5">
        <v>2015.0</v>
      </c>
      <c r="K76" s="5">
        <v>12.0</v>
      </c>
      <c r="L76" s="7" t="s">
        <v>355</v>
      </c>
      <c r="M76" s="7"/>
      <c r="N76" s="5"/>
      <c r="O76" s="5" t="s">
        <v>22</v>
      </c>
      <c r="P76" s="5" t="s">
        <v>29</v>
      </c>
      <c r="Q76" s="4" t="s">
        <v>356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ht="22.5" customHeight="1">
      <c r="A77" s="4" t="s">
        <v>357</v>
      </c>
      <c r="B77" s="5" t="s">
        <v>18</v>
      </c>
      <c r="C77" s="5" t="s">
        <v>358</v>
      </c>
      <c r="D77" s="5" t="s">
        <v>359</v>
      </c>
      <c r="E77" s="6">
        <v>482.58</v>
      </c>
      <c r="F77" s="6"/>
      <c r="G77" s="5"/>
      <c r="H77" s="5">
        <v>2005.0</v>
      </c>
      <c r="I77" s="5">
        <v>2004.0</v>
      </c>
      <c r="J77" s="5">
        <v>2015.0</v>
      </c>
      <c r="K77" s="5">
        <v>12.0</v>
      </c>
      <c r="L77" s="7" t="s">
        <v>360</v>
      </c>
      <c r="M77" s="7"/>
      <c r="N77" s="5"/>
      <c r="O77" s="5" t="s">
        <v>47</v>
      </c>
      <c r="P77" s="5" t="s">
        <v>23</v>
      </c>
      <c r="Q77" s="4" t="s">
        <v>30</v>
      </c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ht="22.5" customHeight="1">
      <c r="A78" s="4" t="s">
        <v>361</v>
      </c>
      <c r="B78" s="5" t="s">
        <v>18</v>
      </c>
      <c r="C78" s="5" t="s">
        <v>362</v>
      </c>
      <c r="D78" s="5" t="s">
        <v>363</v>
      </c>
      <c r="E78" s="6">
        <v>176.5</v>
      </c>
      <c r="F78" s="6">
        <v>14048.35</v>
      </c>
      <c r="G78" s="5"/>
      <c r="H78" s="5">
        <v>2005.0</v>
      </c>
      <c r="I78" s="5">
        <v>2004.0</v>
      </c>
      <c r="J78" s="5">
        <v>2010.0</v>
      </c>
      <c r="K78" s="5">
        <v>7.0</v>
      </c>
      <c r="L78" s="7" t="s">
        <v>364</v>
      </c>
      <c r="M78" s="7"/>
      <c r="N78" s="5"/>
      <c r="O78" s="5" t="s">
        <v>22</v>
      </c>
      <c r="P78" s="5" t="s">
        <v>29</v>
      </c>
      <c r="Q78" s="4" t="s">
        <v>365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ht="22.5" customHeight="1">
      <c r="A79" s="4" t="s">
        <v>366</v>
      </c>
      <c r="B79" s="5" t="s">
        <v>18</v>
      </c>
      <c r="C79" s="5" t="s">
        <v>367</v>
      </c>
      <c r="D79" s="5" t="s">
        <v>368</v>
      </c>
      <c r="E79" s="6"/>
      <c r="F79" s="6"/>
      <c r="G79" s="5"/>
      <c r="H79" s="5"/>
      <c r="I79" s="5"/>
      <c r="J79" s="5"/>
      <c r="K79" s="5"/>
      <c r="L79" s="7"/>
      <c r="M79" s="7"/>
      <c r="N79" s="5"/>
      <c r="O79" s="5"/>
      <c r="P79" s="5"/>
      <c r="Q79" s="4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ht="22.5" customHeight="1">
      <c r="A80" s="4" t="s">
        <v>369</v>
      </c>
      <c r="B80" s="5" t="s">
        <v>18</v>
      </c>
      <c r="C80" s="5" t="s">
        <v>370</v>
      </c>
      <c r="D80" s="5" t="s">
        <v>371</v>
      </c>
      <c r="E80" s="6"/>
      <c r="F80" s="6"/>
      <c r="G80" s="5"/>
      <c r="H80" s="5"/>
      <c r="I80" s="5"/>
      <c r="J80" s="5"/>
      <c r="K80" s="5"/>
      <c r="L80" s="7"/>
      <c r="M80" s="7"/>
      <c r="N80" s="5"/>
      <c r="O80" s="5"/>
      <c r="P80" s="5" t="s">
        <v>23</v>
      </c>
      <c r="Q80" s="4" t="s">
        <v>38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ht="22.5" customHeight="1">
      <c r="A81" s="4" t="s">
        <v>372</v>
      </c>
      <c r="B81" s="5" t="s">
        <v>18</v>
      </c>
      <c r="C81" s="5" t="s">
        <v>373</v>
      </c>
      <c r="D81" s="5" t="s">
        <v>374</v>
      </c>
      <c r="E81" s="6">
        <v>498.6</v>
      </c>
      <c r="F81" s="6">
        <v>126464.64</v>
      </c>
      <c r="G81" s="5"/>
      <c r="H81" s="5">
        <v>2007.0</v>
      </c>
      <c r="I81" s="5">
        <v>2004.0</v>
      </c>
      <c r="J81" s="5">
        <v>2021.0</v>
      </c>
      <c r="K81" s="5">
        <v>18.0</v>
      </c>
      <c r="L81" s="7" t="s">
        <v>375</v>
      </c>
      <c r="M81" s="7"/>
      <c r="N81" s="5"/>
      <c r="O81" s="5" t="s">
        <v>22</v>
      </c>
      <c r="P81" s="5" t="s">
        <v>83</v>
      </c>
      <c r="Q81" s="4" t="s">
        <v>376</v>
      </c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ht="22.5" customHeight="1">
      <c r="A82" s="4" t="s">
        <v>377</v>
      </c>
      <c r="B82" s="5" t="s">
        <v>18</v>
      </c>
      <c r="C82" s="5" t="s">
        <v>378</v>
      </c>
      <c r="D82" s="5" t="s">
        <v>379</v>
      </c>
      <c r="E82" s="6">
        <v>87.7</v>
      </c>
      <c r="F82" s="6"/>
      <c r="G82" s="5"/>
      <c r="H82" s="5">
        <v>2003.0</v>
      </c>
      <c r="I82" s="5">
        <v>2001.0</v>
      </c>
      <c r="J82" s="5">
        <v>2026.0</v>
      </c>
      <c r="K82" s="5">
        <v>25.0</v>
      </c>
      <c r="L82" s="7" t="s">
        <v>380</v>
      </c>
      <c r="M82" s="7"/>
      <c r="N82" s="5"/>
      <c r="O82" s="5" t="s">
        <v>22</v>
      </c>
      <c r="P82" s="5" t="s">
        <v>23</v>
      </c>
      <c r="Q82" s="4" t="s">
        <v>381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ht="22.5" customHeight="1">
      <c r="A83" s="4" t="s">
        <v>382</v>
      </c>
      <c r="B83" s="5" t="s">
        <v>18</v>
      </c>
      <c r="C83" s="5" t="s">
        <v>383</v>
      </c>
      <c r="D83" s="5" t="s">
        <v>384</v>
      </c>
      <c r="E83" s="6">
        <v>321.5</v>
      </c>
      <c r="F83" s="6"/>
      <c r="G83" s="5"/>
      <c r="H83" s="5">
        <v>2008.0</v>
      </c>
      <c r="I83" s="5">
        <v>2008.0</v>
      </c>
      <c r="J83" s="5">
        <v>2020.0</v>
      </c>
      <c r="K83" s="5">
        <v>12.0</v>
      </c>
      <c r="L83" s="7" t="s">
        <v>385</v>
      </c>
      <c r="M83" s="7"/>
      <c r="N83" s="5"/>
      <c r="O83" s="5" t="s">
        <v>22</v>
      </c>
      <c r="P83" s="5" t="s">
        <v>83</v>
      </c>
      <c r="Q83" s="14" t="s">
        <v>386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ht="22.5" customHeight="1">
      <c r="A84" s="4" t="s">
        <v>387</v>
      </c>
      <c r="B84" s="5" t="s">
        <v>18</v>
      </c>
      <c r="C84" s="5" t="s">
        <v>388</v>
      </c>
      <c r="D84" s="5" t="s">
        <v>389</v>
      </c>
      <c r="E84" s="6">
        <v>637.4</v>
      </c>
      <c r="F84" s="6"/>
      <c r="G84" s="5"/>
      <c r="H84" s="5">
        <v>2006.0</v>
      </c>
      <c r="I84" s="5">
        <v>2011.0</v>
      </c>
      <c r="J84" s="5">
        <v>2017.0</v>
      </c>
      <c r="K84" s="5">
        <v>6.0</v>
      </c>
      <c r="L84" s="7" t="s">
        <v>390</v>
      </c>
      <c r="M84" s="7"/>
      <c r="N84" s="5"/>
      <c r="O84" s="5" t="s">
        <v>22</v>
      </c>
      <c r="P84" s="5" t="s">
        <v>83</v>
      </c>
      <c r="Q84" s="4" t="s">
        <v>38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ht="22.5" customHeight="1">
      <c r="A85" s="4" t="s">
        <v>391</v>
      </c>
      <c r="B85" s="5" t="s">
        <v>18</v>
      </c>
      <c r="C85" s="5" t="s">
        <v>392</v>
      </c>
      <c r="D85" s="5" t="s">
        <v>264</v>
      </c>
      <c r="E85" s="6">
        <v>546.37</v>
      </c>
      <c r="F85" s="6">
        <f>408764.25+5432.4+5524.8+5629.2</f>
        <v>425350.65</v>
      </c>
      <c r="G85" s="5"/>
      <c r="H85" s="5">
        <v>2007.0</v>
      </c>
      <c r="I85" s="5">
        <v>2004.0</v>
      </c>
      <c r="J85" s="5">
        <v>2022.0</v>
      </c>
      <c r="K85" s="5">
        <v>18.0</v>
      </c>
      <c r="L85" s="7" t="s">
        <v>393</v>
      </c>
      <c r="M85" s="7"/>
      <c r="N85" s="5"/>
      <c r="O85" s="5" t="s">
        <v>47</v>
      </c>
      <c r="P85" s="5" t="s">
        <v>23</v>
      </c>
      <c r="Q85" s="4" t="s">
        <v>169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ht="22.5" customHeight="1">
      <c r="A86" s="4" t="s">
        <v>394</v>
      </c>
      <c r="B86" s="5" t="s">
        <v>18</v>
      </c>
      <c r="C86" s="5"/>
      <c r="D86" s="5" t="s">
        <v>395</v>
      </c>
      <c r="E86" s="6"/>
      <c r="F86" s="6"/>
      <c r="G86" s="5"/>
      <c r="H86" s="5"/>
      <c r="I86" s="5"/>
      <c r="J86" s="5"/>
      <c r="K86" s="5"/>
      <c r="L86" s="7"/>
      <c r="M86" s="7"/>
      <c r="N86" s="5"/>
      <c r="O86" s="5"/>
      <c r="P86" s="5" t="s">
        <v>23</v>
      </c>
      <c r="Q86" s="14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ht="22.5" customHeight="1">
      <c r="A87" s="4" t="s">
        <v>396</v>
      </c>
      <c r="B87" s="5" t="s">
        <v>18</v>
      </c>
      <c r="C87" s="5" t="s">
        <v>397</v>
      </c>
      <c r="D87" s="5" t="s">
        <v>398</v>
      </c>
      <c r="E87" s="6">
        <v>269.82</v>
      </c>
      <c r="F87" s="6"/>
      <c r="G87" s="5"/>
      <c r="H87" s="5">
        <v>2004.0</v>
      </c>
      <c r="I87" s="5">
        <v>1997.0</v>
      </c>
      <c r="J87" s="5">
        <v>2022.0</v>
      </c>
      <c r="K87" s="5">
        <v>25.0</v>
      </c>
      <c r="L87" s="7" t="s">
        <v>399</v>
      </c>
      <c r="M87" s="7"/>
      <c r="N87" s="5"/>
      <c r="O87" s="5" t="s">
        <v>22</v>
      </c>
      <c r="P87" s="5" t="s">
        <v>23</v>
      </c>
      <c r="Q87" s="4" t="s">
        <v>38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ht="22.5" customHeight="1">
      <c r="A88" s="4" t="s">
        <v>400</v>
      </c>
      <c r="B88" s="5" t="s">
        <v>18</v>
      </c>
      <c r="C88" s="5" t="s">
        <v>401</v>
      </c>
      <c r="D88" s="5" t="s">
        <v>402</v>
      </c>
      <c r="E88" s="6">
        <v>4.304166666666666</v>
      </c>
      <c r="F88" s="6"/>
      <c r="G88" s="5"/>
      <c r="H88" s="5">
        <v>2013.0</v>
      </c>
      <c r="I88" s="5">
        <v>2013.0</v>
      </c>
      <c r="J88" s="5">
        <v>2014.0</v>
      </c>
      <c r="K88" s="5">
        <v>1.0</v>
      </c>
      <c r="L88" s="7" t="s">
        <v>403</v>
      </c>
      <c r="M88" s="7"/>
      <c r="N88" s="5"/>
      <c r="O88" s="5" t="s">
        <v>47</v>
      </c>
      <c r="P88" s="5" t="s">
        <v>23</v>
      </c>
      <c r="Q88" s="4" t="s">
        <v>404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ht="22.5" customHeight="1">
      <c r="A89" s="4" t="s">
        <v>405</v>
      </c>
      <c r="B89" s="5" t="s">
        <v>18</v>
      </c>
      <c r="C89" s="5" t="s">
        <v>406</v>
      </c>
      <c r="D89" s="5" t="s">
        <v>407</v>
      </c>
      <c r="E89" s="6"/>
      <c r="F89" s="6"/>
      <c r="G89" s="5"/>
      <c r="H89" s="5"/>
      <c r="I89" s="5"/>
      <c r="J89" s="5"/>
      <c r="K89" s="5"/>
      <c r="L89" s="7"/>
      <c r="M89" s="7"/>
      <c r="N89" s="5"/>
      <c r="O89" s="5"/>
      <c r="P89" s="5" t="s">
        <v>23</v>
      </c>
      <c r="Q89" s="4" t="s">
        <v>72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ht="22.5" customHeight="1">
      <c r="A90" s="4" t="s">
        <v>408</v>
      </c>
      <c r="B90" s="5" t="s">
        <v>18</v>
      </c>
      <c r="C90" s="5" t="s">
        <v>409</v>
      </c>
      <c r="D90" s="5" t="s">
        <v>410</v>
      </c>
      <c r="E90" s="6"/>
      <c r="F90" s="6"/>
      <c r="G90" s="5"/>
      <c r="H90" s="5"/>
      <c r="I90" s="5"/>
      <c r="J90" s="5"/>
      <c r="K90" s="5"/>
      <c r="L90" s="7"/>
      <c r="M90" s="7"/>
      <c r="N90" s="5"/>
      <c r="O90" s="5"/>
      <c r="P90" s="5" t="s">
        <v>23</v>
      </c>
      <c r="Q90" s="4" t="s">
        <v>72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ht="22.5" customHeight="1">
      <c r="A91" s="4" t="s">
        <v>411</v>
      </c>
      <c r="B91" s="5" t="s">
        <v>18</v>
      </c>
      <c r="C91" s="5" t="s">
        <v>412</v>
      </c>
      <c r="D91" s="5" t="s">
        <v>413</v>
      </c>
      <c r="E91" s="6">
        <v>542.8000000000001</v>
      </c>
      <c r="F91" s="6"/>
      <c r="G91" s="5"/>
      <c r="H91" s="5">
        <v>2005.0</v>
      </c>
      <c r="I91" s="5">
        <v>2004.0</v>
      </c>
      <c r="J91" s="5">
        <v>2022.0</v>
      </c>
      <c r="K91" s="5">
        <v>18.0</v>
      </c>
      <c r="L91" s="7" t="s">
        <v>414</v>
      </c>
      <c r="M91" s="7"/>
      <c r="N91" s="5"/>
      <c r="O91" s="5" t="s">
        <v>47</v>
      </c>
      <c r="P91" s="5" t="s">
        <v>29</v>
      </c>
      <c r="Q91" s="4" t="s">
        <v>356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ht="22.5" customHeight="1">
      <c r="A92" s="4" t="s">
        <v>415</v>
      </c>
      <c r="B92" s="5" t="s">
        <v>18</v>
      </c>
      <c r="C92" s="5" t="s">
        <v>415</v>
      </c>
      <c r="D92" s="5" t="s">
        <v>416</v>
      </c>
      <c r="E92" s="6"/>
      <c r="F92" s="6"/>
      <c r="G92" s="5"/>
      <c r="H92" s="5"/>
      <c r="I92" s="5"/>
      <c r="J92" s="5"/>
      <c r="K92" s="5"/>
      <c r="L92" s="7"/>
      <c r="M92" s="7"/>
      <c r="N92" s="5"/>
      <c r="O92" s="5"/>
      <c r="P92" s="5" t="s">
        <v>29</v>
      </c>
      <c r="Q92" s="4" t="s">
        <v>417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ht="22.5" customHeight="1">
      <c r="A93" s="4" t="s">
        <v>418</v>
      </c>
      <c r="B93" s="5" t="s">
        <v>18</v>
      </c>
      <c r="C93" s="5" t="s">
        <v>419</v>
      </c>
      <c r="D93" s="5" t="s">
        <v>420</v>
      </c>
      <c r="E93" s="6">
        <v>92.69</v>
      </c>
      <c r="F93" s="6"/>
      <c r="G93" s="5"/>
      <c r="H93" s="5">
        <v>2006.0</v>
      </c>
      <c r="I93" s="5">
        <v>2006.0</v>
      </c>
      <c r="J93" s="5">
        <v>2018.0</v>
      </c>
      <c r="K93" s="5">
        <v>12.0</v>
      </c>
      <c r="L93" s="7" t="s">
        <v>421</v>
      </c>
      <c r="M93" s="7"/>
      <c r="N93" s="5"/>
      <c r="O93" s="5" t="s">
        <v>22</v>
      </c>
      <c r="P93" s="5" t="s">
        <v>29</v>
      </c>
      <c r="Q93" s="4" t="s">
        <v>356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ht="22.5" customHeight="1">
      <c r="A94" s="4" t="s">
        <v>422</v>
      </c>
      <c r="B94" s="5" t="s">
        <v>18</v>
      </c>
      <c r="C94" s="5" t="s">
        <v>423</v>
      </c>
      <c r="D94" s="5" t="s">
        <v>424</v>
      </c>
      <c r="E94" s="6">
        <v>654.5</v>
      </c>
      <c r="F94" s="6">
        <v>152558.99</v>
      </c>
      <c r="G94" s="5"/>
      <c r="H94" s="5">
        <v>2005.0</v>
      </c>
      <c r="I94" s="5">
        <v>2004.0</v>
      </c>
      <c r="J94" s="5">
        <v>2015.0</v>
      </c>
      <c r="K94" s="5">
        <v>12.0</v>
      </c>
      <c r="L94" s="7" t="s">
        <v>425</v>
      </c>
      <c r="M94" s="7"/>
      <c r="N94" s="5"/>
      <c r="O94" s="5" t="s">
        <v>22</v>
      </c>
      <c r="P94" s="5" t="s">
        <v>23</v>
      </c>
      <c r="Q94" s="4" t="s">
        <v>426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ht="22.5" customHeight="1">
      <c r="A95" s="4" t="s">
        <v>427</v>
      </c>
      <c r="B95" s="5" t="s">
        <v>18</v>
      </c>
      <c r="C95" s="5" t="s">
        <v>428</v>
      </c>
      <c r="D95" s="5" t="s">
        <v>429</v>
      </c>
      <c r="E95" s="6">
        <v>102.14999999999999</v>
      </c>
      <c r="F95" s="6" t="s">
        <v>430</v>
      </c>
      <c r="G95" s="5"/>
      <c r="H95" s="5">
        <v>2013.0</v>
      </c>
      <c r="I95" s="5">
        <v>2013.0</v>
      </c>
      <c r="J95" s="5">
        <v>2022.0</v>
      </c>
      <c r="K95" s="5">
        <v>9.0</v>
      </c>
      <c r="L95" s="7" t="s">
        <v>431</v>
      </c>
      <c r="M95" s="7"/>
      <c r="N95" s="5"/>
      <c r="O95" s="5" t="s">
        <v>22</v>
      </c>
      <c r="P95" s="5" t="s">
        <v>23</v>
      </c>
      <c r="Q95" s="4" t="s">
        <v>38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ht="22.5" customHeight="1">
      <c r="A96" s="4" t="s">
        <v>432</v>
      </c>
      <c r="B96" s="5" t="s">
        <v>18</v>
      </c>
      <c r="C96" s="5" t="s">
        <v>433</v>
      </c>
      <c r="D96" s="5" t="s">
        <v>434</v>
      </c>
      <c r="E96" s="6">
        <v>37.52</v>
      </c>
      <c r="F96" s="6"/>
      <c r="G96" s="5"/>
      <c r="H96" s="5">
        <v>2005.0</v>
      </c>
      <c r="I96" s="5"/>
      <c r="J96" s="5">
        <v>2015.0</v>
      </c>
      <c r="K96" s="5"/>
      <c r="L96" s="8" t="s">
        <v>435</v>
      </c>
      <c r="M96" s="7"/>
      <c r="N96" s="5"/>
      <c r="O96" s="5"/>
      <c r="P96" s="5" t="s">
        <v>29</v>
      </c>
      <c r="Q96" s="4" t="s">
        <v>436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ht="22.5" customHeight="1">
      <c r="A97" s="4" t="s">
        <v>437</v>
      </c>
      <c r="B97" s="5" t="s">
        <v>18</v>
      </c>
      <c r="C97" s="5" t="s">
        <v>438</v>
      </c>
      <c r="D97" s="5" t="s">
        <v>439</v>
      </c>
      <c r="E97" s="6">
        <v>151.435</v>
      </c>
      <c r="F97" s="6"/>
      <c r="G97" s="5"/>
      <c r="H97" s="5">
        <v>2008.0</v>
      </c>
      <c r="I97" s="5" t="s">
        <v>27</v>
      </c>
      <c r="J97" s="5" t="s">
        <v>27</v>
      </c>
      <c r="K97" s="5">
        <v>6.0</v>
      </c>
      <c r="L97" s="7" t="s">
        <v>440</v>
      </c>
      <c r="M97" s="7"/>
      <c r="N97" s="5"/>
      <c r="O97" s="5" t="s">
        <v>47</v>
      </c>
      <c r="P97" s="5" t="s">
        <v>29</v>
      </c>
      <c r="Q97" s="4" t="s">
        <v>441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ht="22.5" customHeight="1">
      <c r="A98" s="4" t="s">
        <v>442</v>
      </c>
      <c r="B98" s="5" t="s">
        <v>18</v>
      </c>
      <c r="C98" s="5" t="s">
        <v>443</v>
      </c>
      <c r="D98" s="5" t="s">
        <v>444</v>
      </c>
      <c r="E98" s="6">
        <v>312.0</v>
      </c>
      <c r="F98" s="6"/>
      <c r="G98" s="5"/>
      <c r="H98" s="5">
        <v>2013.0</v>
      </c>
      <c r="I98" s="5">
        <v>2018.0</v>
      </c>
      <c r="J98" s="5">
        <v>2028.0</v>
      </c>
      <c r="K98" s="5">
        <v>10.0</v>
      </c>
      <c r="L98" s="7" t="s">
        <v>445</v>
      </c>
      <c r="M98" s="7"/>
      <c r="N98" s="5"/>
      <c r="O98" s="5" t="s">
        <v>47</v>
      </c>
      <c r="P98" s="5" t="s">
        <v>29</v>
      </c>
      <c r="Q98" s="4" t="s">
        <v>446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ht="22.5" customHeight="1">
      <c r="A99" s="4" t="s">
        <v>447</v>
      </c>
      <c r="B99" s="5" t="s">
        <v>18</v>
      </c>
      <c r="C99" s="5" t="s">
        <v>448</v>
      </c>
      <c r="D99" s="5" t="s">
        <v>449</v>
      </c>
      <c r="E99" s="6">
        <v>920.4</v>
      </c>
      <c r="F99" s="6"/>
      <c r="G99" s="5"/>
      <c r="H99" s="5">
        <v>2011.0</v>
      </c>
      <c r="I99" s="5">
        <v>2011.0</v>
      </c>
      <c r="J99" s="5">
        <v>2017.0</v>
      </c>
      <c r="K99" s="5">
        <v>6.0</v>
      </c>
      <c r="L99" s="7" t="s">
        <v>450</v>
      </c>
      <c r="M99" s="7"/>
      <c r="N99" s="5"/>
      <c r="O99" s="5" t="s">
        <v>47</v>
      </c>
      <c r="P99" s="5" t="s">
        <v>23</v>
      </c>
      <c r="Q99" s="4" t="s">
        <v>77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ht="22.5" customHeight="1">
      <c r="A100" s="4" t="s">
        <v>451</v>
      </c>
      <c r="B100" s="5" t="s">
        <v>18</v>
      </c>
      <c r="C100" s="5" t="s">
        <v>452</v>
      </c>
      <c r="D100" s="5" t="s">
        <v>453</v>
      </c>
      <c r="E100" s="6">
        <v>500.0</v>
      </c>
      <c r="F100" s="6"/>
      <c r="G100" s="5"/>
      <c r="H100" s="5">
        <v>2013.0</v>
      </c>
      <c r="I100" s="5">
        <v>2013.0</v>
      </c>
      <c r="J100" s="5">
        <v>2014.0</v>
      </c>
      <c r="K100" s="5">
        <v>1.0</v>
      </c>
      <c r="L100" s="7" t="s">
        <v>454</v>
      </c>
      <c r="M100" s="7"/>
      <c r="N100" s="5"/>
      <c r="O100" s="5" t="s">
        <v>47</v>
      </c>
      <c r="P100" s="5" t="s">
        <v>29</v>
      </c>
      <c r="Q100" s="4" t="s">
        <v>455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ht="22.5" customHeight="1">
      <c r="A101" s="4" t="s">
        <v>456</v>
      </c>
      <c r="B101" s="5" t="s">
        <v>18</v>
      </c>
      <c r="C101" s="5" t="s">
        <v>457</v>
      </c>
      <c r="D101" s="5" t="s">
        <v>458</v>
      </c>
      <c r="E101" s="6">
        <v>667.5</v>
      </c>
      <c r="F101" s="6"/>
      <c r="G101" s="5"/>
      <c r="H101" s="5">
        <v>2011.0</v>
      </c>
      <c r="I101" s="5" t="s">
        <v>27</v>
      </c>
      <c r="J101" s="5" t="s">
        <v>27</v>
      </c>
      <c r="K101" s="5">
        <v>6.0</v>
      </c>
      <c r="L101" s="7" t="s">
        <v>459</v>
      </c>
      <c r="M101" s="7"/>
      <c r="N101" s="5"/>
      <c r="O101" s="5" t="s">
        <v>47</v>
      </c>
      <c r="P101" s="5" t="s">
        <v>29</v>
      </c>
      <c r="Q101" s="4" t="s">
        <v>134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ht="22.5" customHeight="1">
      <c r="A102" s="4" t="s">
        <v>460</v>
      </c>
      <c r="B102" s="5" t="s">
        <v>18</v>
      </c>
      <c r="C102" s="5"/>
      <c r="D102" s="5" t="s">
        <v>461</v>
      </c>
      <c r="E102" s="6"/>
      <c r="F102" s="6"/>
      <c r="G102" s="5"/>
      <c r="H102" s="5"/>
      <c r="I102" s="5"/>
      <c r="J102" s="5"/>
      <c r="K102" s="5"/>
      <c r="L102" s="7"/>
      <c r="M102" s="7"/>
      <c r="N102" s="5"/>
      <c r="O102" s="5"/>
      <c r="P102" s="5" t="s">
        <v>23</v>
      </c>
      <c r="Q102" s="4" t="s">
        <v>462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ht="22.5" customHeight="1">
      <c r="A103" s="4" t="s">
        <v>463</v>
      </c>
      <c r="B103" s="5" t="s">
        <v>18</v>
      </c>
      <c r="C103" s="5" t="s">
        <v>464</v>
      </c>
      <c r="D103" s="5" t="s">
        <v>465</v>
      </c>
      <c r="E103" s="6">
        <v>1211.8999999999999</v>
      </c>
      <c r="F103" s="6">
        <f>97108.2+661701.06+1996.77*72</f>
        <v>902576.7</v>
      </c>
      <c r="G103" s="5"/>
      <c r="H103" s="5">
        <v>2012.0</v>
      </c>
      <c r="I103" s="5">
        <v>2004.0</v>
      </c>
      <c r="J103" s="5">
        <v>2021.0</v>
      </c>
      <c r="K103" s="5">
        <v>18.0</v>
      </c>
      <c r="L103" s="7" t="s">
        <v>466</v>
      </c>
      <c r="M103" s="7"/>
      <c r="N103" s="5"/>
      <c r="O103" s="5" t="s">
        <v>22</v>
      </c>
      <c r="P103" s="5" t="s">
        <v>83</v>
      </c>
      <c r="Q103" s="4" t="s">
        <v>467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ht="22.5" customHeight="1">
      <c r="A104" s="4" t="s">
        <v>468</v>
      </c>
      <c r="B104" s="5" t="s">
        <v>18</v>
      </c>
      <c r="C104" s="5" t="s">
        <v>401</v>
      </c>
      <c r="D104" s="5" t="s">
        <v>469</v>
      </c>
      <c r="E104" s="6">
        <v>4.304166666666666</v>
      </c>
      <c r="F104" s="6"/>
      <c r="G104" s="5"/>
      <c r="H104" s="5">
        <v>2013.0</v>
      </c>
      <c r="I104" s="5">
        <v>2013.0</v>
      </c>
      <c r="J104" s="5">
        <v>2014.0</v>
      </c>
      <c r="K104" s="5">
        <v>1.0</v>
      </c>
      <c r="L104" s="7" t="s">
        <v>470</v>
      </c>
      <c r="M104" s="7"/>
      <c r="N104" s="5"/>
      <c r="O104" s="5" t="s">
        <v>47</v>
      </c>
      <c r="P104" s="5" t="s">
        <v>23</v>
      </c>
      <c r="Q104" s="4" t="s">
        <v>471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ht="22.5" customHeight="1">
      <c r="A105" s="4" t="s">
        <v>472</v>
      </c>
      <c r="B105" s="5" t="s">
        <v>18</v>
      </c>
      <c r="C105" s="5" t="s">
        <v>472</v>
      </c>
      <c r="D105" s="5" t="s">
        <v>473</v>
      </c>
      <c r="E105" s="6"/>
      <c r="F105" s="6"/>
      <c r="G105" s="5"/>
      <c r="H105" s="5"/>
      <c r="I105" s="5"/>
      <c r="J105" s="5"/>
      <c r="K105" s="5"/>
      <c r="L105" s="7"/>
      <c r="M105" s="7"/>
      <c r="N105" s="5"/>
      <c r="O105" s="5"/>
      <c r="P105" s="5" t="s">
        <v>29</v>
      </c>
      <c r="Q105" s="4" t="s">
        <v>474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ht="22.5" customHeight="1">
      <c r="A106" s="4" t="s">
        <v>475</v>
      </c>
      <c r="B106" s="5" t="s">
        <v>18</v>
      </c>
      <c r="C106" s="5" t="s">
        <v>476</v>
      </c>
      <c r="D106" s="5" t="s">
        <v>477</v>
      </c>
      <c r="E106" s="6"/>
      <c r="F106" s="6"/>
      <c r="G106" s="5"/>
      <c r="H106" s="5"/>
      <c r="I106" s="5"/>
      <c r="J106" s="5"/>
      <c r="K106" s="5"/>
      <c r="L106" s="7"/>
      <c r="M106" s="7"/>
      <c r="N106" s="5"/>
      <c r="O106" s="5"/>
      <c r="P106" s="5" t="s">
        <v>23</v>
      </c>
      <c r="Q106" s="14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ht="22.5" customHeight="1">
      <c r="A107" s="4" t="s">
        <v>478</v>
      </c>
      <c r="B107" s="5" t="s">
        <v>18</v>
      </c>
      <c r="C107" s="5" t="s">
        <v>479</v>
      </c>
      <c r="D107" s="5" t="s">
        <v>480</v>
      </c>
      <c r="E107" s="6"/>
      <c r="F107" s="6"/>
      <c r="G107" s="5"/>
      <c r="H107" s="5"/>
      <c r="I107" s="5"/>
      <c r="J107" s="5"/>
      <c r="K107" s="5"/>
      <c r="L107" s="7"/>
      <c r="M107" s="7"/>
      <c r="N107" s="5"/>
      <c r="O107" s="5"/>
      <c r="P107" s="5" t="s">
        <v>29</v>
      </c>
      <c r="Q107" s="4" t="s">
        <v>481</v>
      </c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ht="22.5" customHeight="1">
      <c r="A108" s="4" t="s">
        <v>482</v>
      </c>
      <c r="B108" s="5" t="s">
        <v>18</v>
      </c>
      <c r="C108" s="5" t="s">
        <v>401</v>
      </c>
      <c r="D108" s="5" t="s">
        <v>483</v>
      </c>
      <c r="E108" s="6">
        <v>4.304166666666666</v>
      </c>
      <c r="F108" s="6"/>
      <c r="G108" s="5"/>
      <c r="H108" s="5">
        <v>2013.0</v>
      </c>
      <c r="I108" s="5">
        <v>2013.0</v>
      </c>
      <c r="J108" s="5">
        <v>2014.0</v>
      </c>
      <c r="K108" s="5">
        <v>1.0</v>
      </c>
      <c r="L108" s="7" t="s">
        <v>484</v>
      </c>
      <c r="M108" s="7"/>
      <c r="N108" s="5"/>
      <c r="O108" s="5" t="s">
        <v>47</v>
      </c>
      <c r="P108" s="5" t="s">
        <v>23</v>
      </c>
      <c r="Q108" s="4" t="s">
        <v>485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ht="22.5" customHeight="1">
      <c r="A109" s="4" t="s">
        <v>486</v>
      </c>
      <c r="B109" s="5" t="s">
        <v>18</v>
      </c>
      <c r="C109" s="5" t="s">
        <v>487</v>
      </c>
      <c r="D109" s="5" t="s">
        <v>488</v>
      </c>
      <c r="E109" s="6">
        <v>194.36</v>
      </c>
      <c r="F109" s="6"/>
      <c r="G109" s="5"/>
      <c r="H109" s="5">
        <v>2012.0</v>
      </c>
      <c r="I109" s="5">
        <v>2012.0</v>
      </c>
      <c r="J109" s="5">
        <v>2017.0</v>
      </c>
      <c r="K109" s="5">
        <v>6.0</v>
      </c>
      <c r="L109" s="7" t="s">
        <v>489</v>
      </c>
      <c r="M109" s="7"/>
      <c r="N109" s="5"/>
      <c r="O109" s="5" t="s">
        <v>22</v>
      </c>
      <c r="P109" s="5" t="s">
        <v>23</v>
      </c>
      <c r="Q109" s="4" t="s">
        <v>490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ht="22.5" customHeight="1">
      <c r="A110" s="4" t="s">
        <v>491</v>
      </c>
      <c r="B110" s="5" t="s">
        <v>18</v>
      </c>
      <c r="C110" s="5" t="s">
        <v>492</v>
      </c>
      <c r="D110" s="5" t="s">
        <v>493</v>
      </c>
      <c r="E110" s="6">
        <v>384.59999999999997</v>
      </c>
      <c r="F110" s="6"/>
      <c r="G110" s="5"/>
      <c r="H110" s="5">
        <v>2007.0</v>
      </c>
      <c r="I110" s="5">
        <v>2008.0</v>
      </c>
      <c r="J110" s="5">
        <v>2020.0</v>
      </c>
      <c r="K110" s="5">
        <v>12.0</v>
      </c>
      <c r="L110" s="7" t="s">
        <v>494</v>
      </c>
      <c r="M110" s="7"/>
      <c r="N110" s="5"/>
      <c r="O110" s="5" t="s">
        <v>22</v>
      </c>
      <c r="P110" s="5" t="s">
        <v>29</v>
      </c>
      <c r="Q110" s="4" t="s">
        <v>495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ht="22.5" customHeight="1">
      <c r="A111" s="4" t="s">
        <v>496</v>
      </c>
      <c r="B111" s="5" t="s">
        <v>18</v>
      </c>
      <c r="C111" s="5" t="s">
        <v>497</v>
      </c>
      <c r="D111" s="5" t="s">
        <v>498</v>
      </c>
      <c r="E111" s="6">
        <v>6785.294722222222</v>
      </c>
      <c r="F111" s="6"/>
      <c r="G111" s="5"/>
      <c r="H111" s="5">
        <v>2009.0</v>
      </c>
      <c r="I111" s="5">
        <v>2018.0</v>
      </c>
      <c r="J111" s="5">
        <v>2032.0</v>
      </c>
      <c r="K111" s="5">
        <v>18.0</v>
      </c>
      <c r="L111" s="7" t="s">
        <v>499</v>
      </c>
      <c r="M111" s="7"/>
      <c r="N111" s="5"/>
      <c r="O111" s="5" t="s">
        <v>22</v>
      </c>
      <c r="P111" s="5" t="s">
        <v>83</v>
      </c>
      <c r="Q111" s="4" t="s">
        <v>500</v>
      </c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ht="22.5" customHeight="1">
      <c r="A112" s="4" t="s">
        <v>501</v>
      </c>
      <c r="B112" s="5" t="s">
        <v>18</v>
      </c>
      <c r="C112" s="5" t="s">
        <v>502</v>
      </c>
      <c r="D112" s="5" t="s">
        <v>503</v>
      </c>
      <c r="E112" s="6">
        <v>381.1766666666667</v>
      </c>
      <c r="F112" s="6"/>
      <c r="G112" s="5"/>
      <c r="H112" s="5">
        <v>2007.0</v>
      </c>
      <c r="I112" s="5">
        <v>2007.0</v>
      </c>
      <c r="J112" s="5">
        <v>2019.0</v>
      </c>
      <c r="K112" s="5">
        <v>12.0</v>
      </c>
      <c r="L112" s="7" t="s">
        <v>504</v>
      </c>
      <c r="M112" s="7"/>
      <c r="N112" s="7" t="s">
        <v>505</v>
      </c>
      <c r="O112" s="5" t="s">
        <v>22</v>
      </c>
      <c r="P112" s="5" t="s">
        <v>29</v>
      </c>
      <c r="Q112" s="4" t="s">
        <v>506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ht="22.5" customHeight="1">
      <c r="A113" s="4" t="s">
        <v>507</v>
      </c>
      <c r="B113" s="5" t="s">
        <v>18</v>
      </c>
      <c r="C113" s="5" t="s">
        <v>508</v>
      </c>
      <c r="D113" s="5" t="s">
        <v>509</v>
      </c>
      <c r="E113" s="6">
        <v>196.6</v>
      </c>
      <c r="F113" s="6">
        <v>3129.69</v>
      </c>
      <c r="G113" s="5"/>
      <c r="H113" s="5">
        <v>2005.0</v>
      </c>
      <c r="I113" s="5">
        <v>2004.0</v>
      </c>
      <c r="J113" s="5">
        <v>2010.0</v>
      </c>
      <c r="K113" s="5">
        <v>7.0</v>
      </c>
      <c r="L113" s="7" t="s">
        <v>510</v>
      </c>
      <c r="M113" s="7"/>
      <c r="N113" s="5"/>
      <c r="O113" s="5" t="s">
        <v>22</v>
      </c>
      <c r="P113" s="5" t="s">
        <v>23</v>
      </c>
      <c r="Q113" s="4" t="s">
        <v>511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ht="22.5" customHeight="1">
      <c r="A114" s="4" t="s">
        <v>512</v>
      </c>
      <c r="B114" s="5" t="s">
        <v>18</v>
      </c>
      <c r="C114" s="5" t="s">
        <v>513</v>
      </c>
      <c r="D114" s="5" t="s">
        <v>514</v>
      </c>
      <c r="E114" s="6">
        <v>127.89999999999999</v>
      </c>
      <c r="F114" s="6">
        <v>15662.49</v>
      </c>
      <c r="G114" s="5"/>
      <c r="H114" s="5">
        <v>2005.0</v>
      </c>
      <c r="I114" s="5">
        <v>2004.0</v>
      </c>
      <c r="J114" s="5">
        <v>2010.0</v>
      </c>
      <c r="K114" s="5">
        <v>7.0</v>
      </c>
      <c r="L114" s="7" t="s">
        <v>515</v>
      </c>
      <c r="M114" s="7"/>
      <c r="N114" s="5"/>
      <c r="O114" s="5" t="s">
        <v>47</v>
      </c>
      <c r="P114" s="5" t="s">
        <v>83</v>
      </c>
      <c r="Q114" s="4" t="s">
        <v>516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ht="22.5" customHeight="1">
      <c r="A115" s="4" t="s">
        <v>517</v>
      </c>
      <c r="B115" s="5" t="s">
        <v>18</v>
      </c>
      <c r="C115" s="5" t="s">
        <v>189</v>
      </c>
      <c r="D115" s="5" t="s">
        <v>518</v>
      </c>
      <c r="E115" s="6">
        <v>1928.6</v>
      </c>
      <c r="F115" s="6"/>
      <c r="G115" s="5"/>
      <c r="H115" s="5">
        <v>2013.0</v>
      </c>
      <c r="I115" s="5">
        <v>2013.0</v>
      </c>
      <c r="J115" s="5">
        <v>2044.0</v>
      </c>
      <c r="K115" s="5">
        <v>31.0</v>
      </c>
      <c r="L115" s="7" t="s">
        <v>519</v>
      </c>
      <c r="M115" s="8" t="s">
        <v>520</v>
      </c>
      <c r="N115" s="5"/>
      <c r="O115" s="5" t="s">
        <v>47</v>
      </c>
      <c r="P115" s="5" t="s">
        <v>83</v>
      </c>
      <c r="Q115" s="4" t="s">
        <v>521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ht="22.5" customHeight="1">
      <c r="A116" s="4" t="s">
        <v>522</v>
      </c>
      <c r="B116" s="5" t="s">
        <v>18</v>
      </c>
      <c r="C116" s="5" t="s">
        <v>523</v>
      </c>
      <c r="D116" s="5" t="s">
        <v>524</v>
      </c>
      <c r="E116" s="6">
        <v>754.2</v>
      </c>
      <c r="F116" s="6">
        <v>12396.51</v>
      </c>
      <c r="G116" s="5"/>
      <c r="H116" s="5">
        <v>2011.0</v>
      </c>
      <c r="I116" s="5">
        <v>2010.0</v>
      </c>
      <c r="J116" s="5">
        <v>2016.0</v>
      </c>
      <c r="K116" s="5">
        <v>6.0</v>
      </c>
      <c r="L116" s="7" t="s">
        <v>525</v>
      </c>
      <c r="M116" s="7"/>
      <c r="N116" s="5"/>
      <c r="O116" s="5" t="s">
        <v>47</v>
      </c>
      <c r="P116" s="5" t="s">
        <v>23</v>
      </c>
      <c r="Q116" s="4" t="s">
        <v>526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ht="22.5" customHeight="1">
      <c r="A117" s="4" t="s">
        <v>527</v>
      </c>
      <c r="B117" s="5" t="s">
        <v>18</v>
      </c>
      <c r="C117" s="5" t="s">
        <v>528</v>
      </c>
      <c r="D117" s="5" t="s">
        <v>529</v>
      </c>
      <c r="E117" s="6">
        <v>620.15</v>
      </c>
      <c r="F117" s="6"/>
      <c r="G117" s="5"/>
      <c r="H117" s="5">
        <v>2013.0</v>
      </c>
      <c r="I117" s="5">
        <v>2013.0</v>
      </c>
      <c r="J117" s="5">
        <v>2014.0</v>
      </c>
      <c r="K117" s="5">
        <v>1.0</v>
      </c>
      <c r="L117" s="8" t="s">
        <v>530</v>
      </c>
      <c r="M117" s="7"/>
      <c r="N117" s="5"/>
      <c r="O117" s="5"/>
      <c r="P117" s="5" t="s">
        <v>83</v>
      </c>
      <c r="Q117" s="4" t="s">
        <v>531</v>
      </c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ht="22.5" customHeight="1">
      <c r="A118" s="4" t="s">
        <v>532</v>
      </c>
      <c r="B118" s="5" t="s">
        <v>18</v>
      </c>
      <c r="C118" s="5" t="s">
        <v>533</v>
      </c>
      <c r="D118" s="5" t="s">
        <v>534</v>
      </c>
      <c r="E118" s="6"/>
      <c r="F118" s="6"/>
      <c r="G118" s="5"/>
      <c r="H118" s="5">
        <v>2006.0</v>
      </c>
      <c r="I118" s="5" t="s">
        <v>27</v>
      </c>
      <c r="J118" s="5" t="s">
        <v>27</v>
      </c>
      <c r="K118" s="5" t="s">
        <v>27</v>
      </c>
      <c r="L118" s="7" t="s">
        <v>535</v>
      </c>
      <c r="M118" s="7"/>
      <c r="N118" s="5"/>
      <c r="O118" s="5" t="s">
        <v>47</v>
      </c>
      <c r="P118" s="5" t="s">
        <v>83</v>
      </c>
      <c r="Q118" s="4" t="s">
        <v>536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ht="22.5" customHeight="1">
      <c r="A119" s="4" t="s">
        <v>537</v>
      </c>
      <c r="B119" s="5" t="s">
        <v>18</v>
      </c>
      <c r="C119" s="5" t="s">
        <v>538</v>
      </c>
      <c r="D119" s="5" t="s">
        <v>539</v>
      </c>
      <c r="E119" s="6">
        <v>1559.0</v>
      </c>
      <c r="F119" s="6">
        <v>50674.15</v>
      </c>
      <c r="G119" s="5"/>
      <c r="H119" s="5">
        <v>2012.0</v>
      </c>
      <c r="I119" s="5">
        <v>2007.0</v>
      </c>
      <c r="J119" s="5">
        <v>2019.0</v>
      </c>
      <c r="K119" s="5">
        <v>12.0</v>
      </c>
      <c r="L119" s="7" t="s">
        <v>540</v>
      </c>
      <c r="M119" s="7"/>
      <c r="N119" s="5"/>
      <c r="O119" s="5" t="s">
        <v>22</v>
      </c>
      <c r="P119" s="5" t="s">
        <v>83</v>
      </c>
      <c r="Q119" s="4" t="s">
        <v>541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ht="22.5" customHeight="1">
      <c r="A120" s="4" t="s">
        <v>542</v>
      </c>
      <c r="B120" s="5" t="s">
        <v>18</v>
      </c>
      <c r="C120" s="5" t="s">
        <v>543</v>
      </c>
      <c r="D120" s="5" t="s">
        <v>544</v>
      </c>
      <c r="E120" s="6">
        <v>2330.6666666666665</v>
      </c>
      <c r="F120" s="6"/>
      <c r="G120" s="5"/>
      <c r="H120" s="5">
        <v>2012.0</v>
      </c>
      <c r="I120" s="5">
        <v>2011.0</v>
      </c>
      <c r="J120" s="5">
        <v>2017.0</v>
      </c>
      <c r="K120" s="5">
        <v>6.0</v>
      </c>
      <c r="L120" s="7" t="s">
        <v>545</v>
      </c>
      <c r="M120" s="7"/>
      <c r="N120" s="5"/>
      <c r="O120" s="5" t="s">
        <v>47</v>
      </c>
      <c r="P120" s="5" t="s">
        <v>29</v>
      </c>
      <c r="Q120" s="4" t="s">
        <v>30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ht="22.5" customHeight="1">
      <c r="A121" s="4" t="s">
        <v>546</v>
      </c>
      <c r="B121" s="5" t="s">
        <v>18</v>
      </c>
      <c r="C121" s="5" t="s">
        <v>547</v>
      </c>
      <c r="D121" s="5" t="s">
        <v>548</v>
      </c>
      <c r="E121" s="6">
        <v>704.3000000000001</v>
      </c>
      <c r="F121" s="6"/>
      <c r="G121" s="5"/>
      <c r="H121" s="5">
        <v>2008.0</v>
      </c>
      <c r="I121" s="5">
        <v>2006.0</v>
      </c>
      <c r="J121" s="5">
        <v>2018.0</v>
      </c>
      <c r="K121" s="5">
        <v>12.0</v>
      </c>
      <c r="L121" s="7" t="s">
        <v>549</v>
      </c>
      <c r="M121" s="7"/>
      <c r="N121" s="5"/>
      <c r="O121" s="5" t="s">
        <v>47</v>
      </c>
      <c r="P121" s="5" t="s">
        <v>29</v>
      </c>
      <c r="Q121" s="4" t="s">
        <v>550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ht="22.5" customHeight="1">
      <c r="A122" s="4" t="s">
        <v>551</v>
      </c>
      <c r="B122" s="5" t="s">
        <v>18</v>
      </c>
      <c r="C122" s="5" t="s">
        <v>551</v>
      </c>
      <c r="D122" s="5" t="s">
        <v>552</v>
      </c>
      <c r="E122" s="6">
        <v>888.8000000000001</v>
      </c>
      <c r="F122" s="6"/>
      <c r="G122" s="5"/>
      <c r="H122" s="5">
        <v>2013.0</v>
      </c>
      <c r="I122" s="5">
        <v>2013.0</v>
      </c>
      <c r="J122" s="5">
        <v>2017.0</v>
      </c>
      <c r="K122" s="5">
        <v>4.0</v>
      </c>
      <c r="L122" s="7" t="s">
        <v>553</v>
      </c>
      <c r="M122" s="7"/>
      <c r="N122" s="5"/>
      <c r="O122" s="5" t="s">
        <v>22</v>
      </c>
      <c r="P122" s="5" t="s">
        <v>23</v>
      </c>
      <c r="Q122" s="4" t="s">
        <v>554</v>
      </c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ht="22.5" customHeight="1">
      <c r="A123" s="4" t="s">
        <v>555</v>
      </c>
      <c r="B123" s="5" t="s">
        <v>18</v>
      </c>
      <c r="C123" s="5" t="s">
        <v>555</v>
      </c>
      <c r="D123" s="5" t="s">
        <v>556</v>
      </c>
      <c r="E123" s="6">
        <v>249.15</v>
      </c>
      <c r="F123" s="6">
        <f>1072531.58+7415.4+4840.17</f>
        <v>1084787.15</v>
      </c>
      <c r="G123" s="5"/>
      <c r="H123" s="5">
        <v>2006.0</v>
      </c>
      <c r="I123" s="5">
        <v>2004.0</v>
      </c>
      <c r="J123" s="5">
        <v>2021.0</v>
      </c>
      <c r="K123" s="5">
        <v>18.0</v>
      </c>
      <c r="L123" s="7" t="s">
        <v>557</v>
      </c>
      <c r="M123" s="7"/>
      <c r="N123" s="5"/>
      <c r="O123" s="5" t="s">
        <v>22</v>
      </c>
      <c r="P123" s="5" t="s">
        <v>23</v>
      </c>
      <c r="Q123" s="4" t="s">
        <v>24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ht="22.5" customHeight="1">
      <c r="A124" s="4" t="s">
        <v>558</v>
      </c>
      <c r="B124" s="5" t="s">
        <v>18</v>
      </c>
      <c r="C124" s="5" t="s">
        <v>559</v>
      </c>
      <c r="D124" s="5" t="s">
        <v>560</v>
      </c>
      <c r="E124" s="6">
        <v>109.89999999999999</v>
      </c>
      <c r="F124" s="6">
        <v>76959.64</v>
      </c>
      <c r="G124" s="5"/>
      <c r="H124" s="5">
        <v>2006.0</v>
      </c>
      <c r="I124" s="5">
        <v>2004.0</v>
      </c>
      <c r="J124" s="5">
        <v>2015.0</v>
      </c>
      <c r="K124" s="5">
        <v>12.0</v>
      </c>
      <c r="L124" s="7" t="s">
        <v>561</v>
      </c>
      <c r="M124" s="7"/>
      <c r="N124" s="5"/>
      <c r="O124" s="5" t="s">
        <v>22</v>
      </c>
      <c r="P124" s="5" t="s">
        <v>23</v>
      </c>
      <c r="Q124" s="4" t="s">
        <v>338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ht="22.5" customHeight="1">
      <c r="A125" s="4" t="s">
        <v>562</v>
      </c>
      <c r="B125" s="5" t="s">
        <v>18</v>
      </c>
      <c r="C125" s="5" t="s">
        <v>563</v>
      </c>
      <c r="D125" s="5" t="s">
        <v>564</v>
      </c>
      <c r="E125" s="6">
        <v>307.0</v>
      </c>
      <c r="F125" s="6"/>
      <c r="G125" s="5"/>
      <c r="H125" s="5">
        <v>2012.0</v>
      </c>
      <c r="I125" s="5">
        <v>2012.0</v>
      </c>
      <c r="J125" s="5">
        <v>2018.0</v>
      </c>
      <c r="K125" s="5">
        <v>6.0</v>
      </c>
      <c r="L125" s="7" t="s">
        <v>565</v>
      </c>
      <c r="M125" s="7"/>
      <c r="N125" s="5"/>
      <c r="O125" s="5" t="s">
        <v>47</v>
      </c>
      <c r="P125" s="5" t="s">
        <v>23</v>
      </c>
      <c r="Q125" s="4" t="s">
        <v>566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ht="22.5" customHeight="1">
      <c r="A126" s="4" t="s">
        <v>567</v>
      </c>
      <c r="B126" s="5" t="s">
        <v>18</v>
      </c>
      <c r="C126" s="5" t="s">
        <v>568</v>
      </c>
      <c r="D126" s="5" t="s">
        <v>569</v>
      </c>
      <c r="E126" s="6">
        <v>360.15</v>
      </c>
      <c r="F126" s="6"/>
      <c r="G126" s="5"/>
      <c r="H126" s="5">
        <v>2008.0</v>
      </c>
      <c r="I126" s="5">
        <v>2006.0</v>
      </c>
      <c r="J126" s="5">
        <v>2018.0</v>
      </c>
      <c r="K126" s="5">
        <v>12.0</v>
      </c>
      <c r="L126" s="7" t="s">
        <v>570</v>
      </c>
      <c r="M126" s="7"/>
      <c r="N126" s="5"/>
      <c r="O126" s="5" t="s">
        <v>22</v>
      </c>
      <c r="P126" s="5" t="s">
        <v>83</v>
      </c>
      <c r="Q126" s="4" t="s">
        <v>571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ht="22.5" customHeight="1">
      <c r="A127" s="4" t="s">
        <v>572</v>
      </c>
      <c r="B127" s="5" t="s">
        <v>18</v>
      </c>
      <c r="C127" s="5" t="s">
        <v>573</v>
      </c>
      <c r="D127" s="5" t="s">
        <v>574</v>
      </c>
      <c r="E127" s="6">
        <v>141.73333333333332</v>
      </c>
      <c r="F127" s="6"/>
      <c r="G127" s="5"/>
      <c r="H127" s="5">
        <v>2013.0</v>
      </c>
      <c r="I127" s="5">
        <v>2013.0</v>
      </c>
      <c r="J127" s="5">
        <v>2014.0</v>
      </c>
      <c r="K127" s="5">
        <v>1.0</v>
      </c>
      <c r="L127" s="7" t="s">
        <v>575</v>
      </c>
      <c r="M127" s="7"/>
      <c r="N127" s="5"/>
      <c r="O127" s="5" t="s">
        <v>47</v>
      </c>
      <c r="P127" s="5" t="s">
        <v>23</v>
      </c>
      <c r="Q127" s="4" t="s">
        <v>576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ht="22.5" customHeight="1">
      <c r="A128" s="4" t="s">
        <v>577</v>
      </c>
      <c r="B128" s="5" t="s">
        <v>18</v>
      </c>
      <c r="C128" s="5" t="s">
        <v>578</v>
      </c>
      <c r="D128" s="5" t="s">
        <v>579</v>
      </c>
      <c r="E128" s="6">
        <v>387.90000000000003</v>
      </c>
      <c r="F128" s="6"/>
      <c r="G128" s="5"/>
      <c r="H128" s="5">
        <v>2012.0</v>
      </c>
      <c r="I128" s="5">
        <v>2012.0</v>
      </c>
      <c r="J128" s="5">
        <v>2023.0</v>
      </c>
      <c r="K128" s="5">
        <v>12.0</v>
      </c>
      <c r="L128" s="7" t="s">
        <v>580</v>
      </c>
      <c r="M128" s="7"/>
      <c r="N128" s="5"/>
      <c r="O128" s="5" t="s">
        <v>22</v>
      </c>
      <c r="P128" s="5" t="s">
        <v>23</v>
      </c>
      <c r="Q128" s="4" t="s">
        <v>169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ht="22.5" customHeight="1">
      <c r="A129" s="4" t="s">
        <v>581</v>
      </c>
      <c r="B129" s="5" t="s">
        <v>18</v>
      </c>
      <c r="C129" s="5" t="s">
        <v>582</v>
      </c>
      <c r="D129" s="5" t="s">
        <v>583</v>
      </c>
      <c r="E129" s="6">
        <v>430.095</v>
      </c>
      <c r="F129" s="6"/>
      <c r="G129" s="5"/>
      <c r="H129" s="5">
        <v>2006.0</v>
      </c>
      <c r="I129" s="5">
        <v>2005.0</v>
      </c>
      <c r="J129" s="5">
        <v>2011.0</v>
      </c>
      <c r="K129" s="5">
        <v>6.0</v>
      </c>
      <c r="L129" s="7" t="s">
        <v>584</v>
      </c>
      <c r="M129" s="7"/>
      <c r="N129" s="5"/>
      <c r="O129" s="5" t="s">
        <v>22</v>
      </c>
      <c r="P129" s="5" t="s">
        <v>23</v>
      </c>
      <c r="Q129" s="4" t="s">
        <v>585</v>
      </c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ht="22.5" customHeight="1">
      <c r="A130" s="4" t="s">
        <v>586</v>
      </c>
      <c r="B130" s="5" t="s">
        <v>18</v>
      </c>
      <c r="C130" s="5" t="s">
        <v>586</v>
      </c>
      <c r="D130" s="5" t="s">
        <v>587</v>
      </c>
      <c r="E130" s="6"/>
      <c r="F130" s="6"/>
      <c r="G130" s="5"/>
      <c r="H130" s="5"/>
      <c r="I130" s="5"/>
      <c r="J130" s="5"/>
      <c r="K130" s="5"/>
      <c r="L130" s="7"/>
      <c r="M130" s="7"/>
      <c r="N130" s="5"/>
      <c r="O130" s="5"/>
      <c r="P130" s="5" t="s">
        <v>83</v>
      </c>
      <c r="Q130" s="4" t="s">
        <v>588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ht="22.5" customHeight="1">
      <c r="A131" s="4" t="s">
        <v>589</v>
      </c>
      <c r="B131" s="5" t="s">
        <v>18</v>
      </c>
      <c r="C131" s="5" t="s">
        <v>590</v>
      </c>
      <c r="D131" s="5" t="s">
        <v>591</v>
      </c>
      <c r="E131" s="6">
        <v>60.76</v>
      </c>
      <c r="F131" s="6"/>
      <c r="G131" s="5"/>
      <c r="H131" s="5">
        <v>2007.0</v>
      </c>
      <c r="I131" s="5" t="s">
        <v>27</v>
      </c>
      <c r="J131" s="5" t="s">
        <v>27</v>
      </c>
      <c r="K131" s="5">
        <v>6.0</v>
      </c>
      <c r="L131" s="7" t="s">
        <v>592</v>
      </c>
      <c r="M131" s="7"/>
      <c r="N131" s="5"/>
      <c r="O131" s="5" t="s">
        <v>47</v>
      </c>
      <c r="P131" s="5" t="s">
        <v>23</v>
      </c>
      <c r="Q131" s="4" t="s">
        <v>593</v>
      </c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ht="22.5" customHeight="1">
      <c r="A132" s="4" t="s">
        <v>594</v>
      </c>
      <c r="B132" s="5" t="s">
        <v>18</v>
      </c>
      <c r="C132" s="5"/>
      <c r="D132" s="5" t="s">
        <v>595</v>
      </c>
      <c r="E132" s="6"/>
      <c r="F132" s="6"/>
      <c r="G132" s="5"/>
      <c r="H132" s="5"/>
      <c r="I132" s="5"/>
      <c r="J132" s="5"/>
      <c r="K132" s="5"/>
      <c r="L132" s="7"/>
      <c r="M132" s="7"/>
      <c r="N132" s="5"/>
      <c r="O132" s="5"/>
      <c r="P132" s="5" t="s">
        <v>83</v>
      </c>
      <c r="Q132" s="4" t="s">
        <v>596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ht="22.5" customHeight="1">
      <c r="A133" s="4" t="s">
        <v>597</v>
      </c>
      <c r="B133" s="5" t="s">
        <v>18</v>
      </c>
      <c r="C133" s="5" t="s">
        <v>598</v>
      </c>
      <c r="D133" s="5" t="s">
        <v>599</v>
      </c>
      <c r="E133" s="6">
        <v>540.5</v>
      </c>
      <c r="F133" s="6"/>
      <c r="G133" s="5"/>
      <c r="H133" s="5">
        <v>2013.0</v>
      </c>
      <c r="I133" s="5">
        <v>2013.0</v>
      </c>
      <c r="J133" s="5">
        <v>2022.0</v>
      </c>
      <c r="K133" s="5">
        <v>10.0</v>
      </c>
      <c r="L133" s="7" t="s">
        <v>600</v>
      </c>
      <c r="M133" s="7"/>
      <c r="N133" s="5"/>
      <c r="O133" s="5" t="s">
        <v>22</v>
      </c>
      <c r="P133" s="5" t="s">
        <v>23</v>
      </c>
      <c r="Q133" s="4" t="s">
        <v>601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ht="22.5" customHeight="1">
      <c r="A134" s="4" t="s">
        <v>602</v>
      </c>
      <c r="B134" s="5" t="s">
        <v>18</v>
      </c>
      <c r="C134" s="5" t="s">
        <v>603</v>
      </c>
      <c r="D134" s="5" t="s">
        <v>604</v>
      </c>
      <c r="E134" s="6">
        <v>58.1</v>
      </c>
      <c r="F134" s="6">
        <f>77060.01+685.2+6421.66+242.23</f>
        <v>84409.1</v>
      </c>
      <c r="G134" s="5"/>
      <c r="H134" s="5">
        <v>2005.0</v>
      </c>
      <c r="I134" s="5">
        <v>2004.0</v>
      </c>
      <c r="J134" s="5">
        <v>2015.0</v>
      </c>
      <c r="K134" s="5">
        <v>12.0</v>
      </c>
      <c r="L134" s="7" t="s">
        <v>605</v>
      </c>
      <c r="M134" s="7"/>
      <c r="N134" s="5"/>
      <c r="O134" s="5" t="s">
        <v>22</v>
      </c>
      <c r="P134" s="5" t="s">
        <v>23</v>
      </c>
      <c r="Q134" s="4" t="s">
        <v>72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ht="22.5" customHeight="1">
      <c r="A135" s="4" t="s">
        <v>606</v>
      </c>
      <c r="B135" s="5" t="s">
        <v>18</v>
      </c>
      <c r="C135" s="5" t="s">
        <v>607</v>
      </c>
      <c r="D135" s="5" t="s">
        <v>608</v>
      </c>
      <c r="E135" s="6">
        <v>591.3841666666666</v>
      </c>
      <c r="F135" s="6"/>
      <c r="G135" s="5"/>
      <c r="H135" s="5">
        <v>2006.0</v>
      </c>
      <c r="I135" s="5">
        <v>2005.0</v>
      </c>
      <c r="J135" s="5">
        <v>2011.0</v>
      </c>
      <c r="K135" s="5">
        <v>6.0</v>
      </c>
      <c r="L135" s="7" t="s">
        <v>609</v>
      </c>
      <c r="M135" s="7"/>
      <c r="N135" s="5"/>
      <c r="O135" s="5" t="s">
        <v>22</v>
      </c>
      <c r="P135" s="5" t="s">
        <v>29</v>
      </c>
      <c r="Q135" s="4" t="s">
        <v>610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ht="22.5" customHeight="1">
      <c r="A136" s="4" t="s">
        <v>611</v>
      </c>
      <c r="B136" s="5" t="s">
        <v>18</v>
      </c>
      <c r="C136" s="5"/>
      <c r="D136" s="5" t="s">
        <v>612</v>
      </c>
      <c r="E136" s="6"/>
      <c r="F136" s="6"/>
      <c r="G136" s="5"/>
      <c r="H136" s="5"/>
      <c r="I136" s="5"/>
      <c r="J136" s="5"/>
      <c r="K136" s="5"/>
      <c r="L136" s="7"/>
      <c r="M136" s="7"/>
      <c r="N136" s="5"/>
      <c r="O136" s="5"/>
      <c r="P136" s="5" t="s">
        <v>23</v>
      </c>
      <c r="Q136" s="4" t="s">
        <v>613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ht="22.5" customHeight="1">
      <c r="A137" s="4" t="s">
        <v>614</v>
      </c>
      <c r="B137" s="5" t="s">
        <v>18</v>
      </c>
      <c r="C137" s="5" t="s">
        <v>615</v>
      </c>
      <c r="D137" s="5" t="s">
        <v>616</v>
      </c>
      <c r="E137" s="6">
        <v>515.37</v>
      </c>
      <c r="F137" s="6">
        <v>185258.24</v>
      </c>
      <c r="G137" s="5"/>
      <c r="H137" s="5">
        <v>2011.0</v>
      </c>
      <c r="I137" s="5">
        <v>2004.0</v>
      </c>
      <c r="J137" s="5">
        <v>2021.0</v>
      </c>
      <c r="K137" s="5">
        <v>18.0</v>
      </c>
      <c r="L137" s="7" t="s">
        <v>617</v>
      </c>
      <c r="M137" s="7"/>
      <c r="N137" s="5"/>
      <c r="O137" s="5" t="s">
        <v>22</v>
      </c>
      <c r="P137" s="5" t="s">
        <v>23</v>
      </c>
      <c r="Q137" s="4" t="s">
        <v>618</v>
      </c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ht="22.5" customHeight="1">
      <c r="A138" s="4" t="s">
        <v>619</v>
      </c>
      <c r="B138" s="5" t="s">
        <v>18</v>
      </c>
      <c r="C138" s="5" t="s">
        <v>620</v>
      </c>
      <c r="D138" s="5" t="s">
        <v>621</v>
      </c>
      <c r="E138" s="6">
        <v>449.40000000000003</v>
      </c>
      <c r="F138" s="6">
        <f>352544.54+138923.2+34226.4+27303.77+816.19</f>
        <v>553814.1</v>
      </c>
      <c r="G138" s="5"/>
      <c r="H138" s="5">
        <v>2009.0</v>
      </c>
      <c r="I138" s="5">
        <v>2004.0</v>
      </c>
      <c r="J138" s="5">
        <v>2022.0</v>
      </c>
      <c r="K138" s="5">
        <v>18.0</v>
      </c>
      <c r="L138" s="7" t="s">
        <v>622</v>
      </c>
      <c r="M138" s="7"/>
      <c r="N138" s="5"/>
      <c r="O138" s="5" t="s">
        <v>22</v>
      </c>
      <c r="P138" s="5" t="s">
        <v>83</v>
      </c>
      <c r="Q138" s="4" t="s">
        <v>623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ht="22.5" customHeight="1">
      <c r="A139" s="4" t="s">
        <v>624</v>
      </c>
      <c r="B139" s="5" t="s">
        <v>18</v>
      </c>
      <c r="C139" s="5" t="s">
        <v>625</v>
      </c>
      <c r="D139" s="5" t="s">
        <v>626</v>
      </c>
      <c r="E139" s="6">
        <v>592.2658333333333</v>
      </c>
      <c r="F139" s="6"/>
      <c r="G139" s="5"/>
      <c r="H139" s="5">
        <v>2001.0</v>
      </c>
      <c r="I139" s="5" t="s">
        <v>27</v>
      </c>
      <c r="J139" s="5" t="s">
        <v>27</v>
      </c>
      <c r="K139" s="5">
        <v>25.0</v>
      </c>
      <c r="L139" s="7" t="s">
        <v>627</v>
      </c>
      <c r="M139" s="7"/>
      <c r="N139" s="5"/>
      <c r="O139" s="5" t="s">
        <v>22</v>
      </c>
      <c r="P139" s="5" t="s">
        <v>83</v>
      </c>
      <c r="Q139" s="4" t="s">
        <v>628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ht="22.5" customHeight="1">
      <c r="A140" s="4" t="s">
        <v>629</v>
      </c>
      <c r="B140" s="5" t="s">
        <v>18</v>
      </c>
      <c r="C140" s="5" t="s">
        <v>630</v>
      </c>
      <c r="D140" s="5" t="s">
        <v>631</v>
      </c>
      <c r="E140" s="6">
        <v>214.20000000000002</v>
      </c>
      <c r="F140" s="6">
        <v>1384.87</v>
      </c>
      <c r="G140" s="5"/>
      <c r="H140" s="5">
        <v>2009.0</v>
      </c>
      <c r="I140" s="5">
        <v>2005.0</v>
      </c>
      <c r="J140" s="5">
        <v>2011.0</v>
      </c>
      <c r="K140" s="5">
        <v>7.0</v>
      </c>
      <c r="L140" s="7" t="s">
        <v>632</v>
      </c>
      <c r="M140" s="7"/>
      <c r="N140" s="5"/>
      <c r="O140" s="5" t="s">
        <v>22</v>
      </c>
      <c r="P140" s="5" t="s">
        <v>23</v>
      </c>
      <c r="Q140" s="4" t="s">
        <v>633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ht="22.5" customHeight="1">
      <c r="A141" s="4" t="s">
        <v>634</v>
      </c>
      <c r="B141" s="5" t="s">
        <v>18</v>
      </c>
      <c r="C141" s="5" t="s">
        <v>635</v>
      </c>
      <c r="D141" s="5" t="s">
        <v>636</v>
      </c>
      <c r="E141" s="6"/>
      <c r="F141" s="6"/>
      <c r="G141" s="5"/>
      <c r="H141" s="5"/>
      <c r="I141" s="5"/>
      <c r="J141" s="5"/>
      <c r="K141" s="5"/>
      <c r="L141" s="7"/>
      <c r="M141" s="7"/>
      <c r="N141" s="5"/>
      <c r="O141" s="5"/>
      <c r="P141" s="5" t="s">
        <v>29</v>
      </c>
      <c r="Q141" s="4" t="s">
        <v>637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ht="22.5" customHeight="1">
      <c r="A142" s="4" t="s">
        <v>638</v>
      </c>
      <c r="B142" s="5" t="s">
        <v>18</v>
      </c>
      <c r="C142" s="5" t="s">
        <v>638</v>
      </c>
      <c r="D142" s="5" t="s">
        <v>639</v>
      </c>
      <c r="E142" s="6"/>
      <c r="F142" s="6"/>
      <c r="G142" s="5"/>
      <c r="H142" s="5"/>
      <c r="I142" s="5"/>
      <c r="J142" s="5"/>
      <c r="K142" s="5"/>
      <c r="L142" s="7"/>
      <c r="M142" s="7"/>
      <c r="N142" s="5"/>
      <c r="O142" s="5"/>
      <c r="P142" s="5" t="s">
        <v>23</v>
      </c>
      <c r="Q142" s="4" t="s">
        <v>38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ht="22.5" customHeight="1">
      <c r="A143" s="4" t="s">
        <v>640</v>
      </c>
      <c r="B143" s="5" t="s">
        <v>18</v>
      </c>
      <c r="C143" s="5" t="s">
        <v>641</v>
      </c>
      <c r="D143" s="5" t="s">
        <v>642</v>
      </c>
      <c r="E143" s="6">
        <v>465.40000000000003</v>
      </c>
      <c r="F143" s="6"/>
      <c r="G143" s="5"/>
      <c r="H143" s="5">
        <v>2004.0</v>
      </c>
      <c r="I143" s="5">
        <v>2007.0</v>
      </c>
      <c r="J143" s="5">
        <v>2022.0</v>
      </c>
      <c r="K143" s="5">
        <v>15.0</v>
      </c>
      <c r="L143" s="7" t="s">
        <v>643</v>
      </c>
      <c r="M143" s="7"/>
      <c r="N143" s="5"/>
      <c r="O143" s="5" t="s">
        <v>22</v>
      </c>
      <c r="P143" s="5" t="s">
        <v>83</v>
      </c>
      <c r="Q143" s="4" t="s">
        <v>644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ht="22.5" customHeight="1">
      <c r="A144" s="4" t="s">
        <v>645</v>
      </c>
      <c r="B144" s="5" t="s">
        <v>18</v>
      </c>
      <c r="C144" s="5" t="s">
        <v>646</v>
      </c>
      <c r="D144" s="5" t="s">
        <v>449</v>
      </c>
      <c r="E144" s="6">
        <v>2068.775</v>
      </c>
      <c r="F144" s="6"/>
      <c r="G144" s="5"/>
      <c r="H144" s="5">
        <v>2013.0</v>
      </c>
      <c r="I144" s="5">
        <v>2013.0</v>
      </c>
      <c r="J144" s="5">
        <v>2019.0</v>
      </c>
      <c r="K144" s="5">
        <v>6.0</v>
      </c>
      <c r="L144" s="7" t="s">
        <v>647</v>
      </c>
      <c r="M144" s="7"/>
      <c r="N144" s="5"/>
      <c r="O144" s="5" t="s">
        <v>47</v>
      </c>
      <c r="P144" s="5" t="s">
        <v>23</v>
      </c>
      <c r="Q144" s="4" t="s">
        <v>648</v>
      </c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ht="22.5" customHeight="1">
      <c r="A145" s="4" t="s">
        <v>649</v>
      </c>
      <c r="B145" s="5" t="s">
        <v>18</v>
      </c>
      <c r="C145" s="5" t="s">
        <v>650</v>
      </c>
      <c r="D145" s="5" t="s">
        <v>651</v>
      </c>
      <c r="E145" s="6"/>
      <c r="F145" s="6"/>
      <c r="G145" s="5"/>
      <c r="H145" s="5"/>
      <c r="I145" s="5"/>
      <c r="J145" s="5"/>
      <c r="K145" s="5"/>
      <c r="L145" s="7"/>
      <c r="M145" s="7"/>
      <c r="N145" s="5"/>
      <c r="O145" s="5"/>
      <c r="P145" s="5" t="s">
        <v>23</v>
      </c>
      <c r="Q145" s="4" t="s">
        <v>169</v>
      </c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ht="22.5" customHeight="1">
      <c r="A146" s="4" t="s">
        <v>652</v>
      </c>
      <c r="B146" s="5" t="s">
        <v>18</v>
      </c>
      <c r="C146" s="5" t="s">
        <v>653</v>
      </c>
      <c r="D146" s="5" t="s">
        <v>654</v>
      </c>
      <c r="E146" s="6">
        <v>454.2</v>
      </c>
      <c r="F146" s="6">
        <v>13025.15</v>
      </c>
      <c r="G146" s="5"/>
      <c r="H146" s="5">
        <v>2005.0</v>
      </c>
      <c r="I146" s="5">
        <v>2004.0</v>
      </c>
      <c r="J146" s="5">
        <v>2010.0</v>
      </c>
      <c r="K146" s="5">
        <v>7.0</v>
      </c>
      <c r="L146" s="7" t="s">
        <v>655</v>
      </c>
      <c r="M146" s="7"/>
      <c r="N146" s="5"/>
      <c r="O146" s="5" t="s">
        <v>22</v>
      </c>
      <c r="P146" s="5" t="s">
        <v>83</v>
      </c>
      <c r="Q146" s="4" t="s">
        <v>656</v>
      </c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ht="22.5" customHeight="1">
      <c r="A147" s="4" t="s">
        <v>657</v>
      </c>
      <c r="B147" s="5" t="s">
        <v>18</v>
      </c>
      <c r="C147" s="5" t="s">
        <v>658</v>
      </c>
      <c r="D147" s="5" t="s">
        <v>60</v>
      </c>
      <c r="E147" s="6">
        <v>5711.662499999999</v>
      </c>
      <c r="F147" s="6" t="s">
        <v>659</v>
      </c>
      <c r="G147" s="5"/>
      <c r="H147" s="5">
        <v>2013.0</v>
      </c>
      <c r="I147" s="5">
        <v>2013.0</v>
      </c>
      <c r="J147" s="5">
        <v>2019.0</v>
      </c>
      <c r="K147" s="5">
        <v>6.0</v>
      </c>
      <c r="L147" s="7" t="s">
        <v>660</v>
      </c>
      <c r="M147" s="7"/>
      <c r="N147" s="5"/>
      <c r="O147" s="5" t="s">
        <v>22</v>
      </c>
      <c r="P147" s="5" t="s">
        <v>83</v>
      </c>
      <c r="Q147" s="4" t="s">
        <v>593</v>
      </c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ht="22.5" customHeight="1">
      <c r="A148" s="4" t="s">
        <v>661</v>
      </c>
      <c r="B148" s="5" t="s">
        <v>18</v>
      </c>
      <c r="C148" s="5" t="s">
        <v>662</v>
      </c>
      <c r="D148" s="5" t="s">
        <v>663</v>
      </c>
      <c r="E148" s="6">
        <v>608.0</v>
      </c>
      <c r="F148" s="6">
        <v>52198.81</v>
      </c>
      <c r="G148" s="5"/>
      <c r="H148" s="5">
        <v>2012.0</v>
      </c>
      <c r="I148" s="5">
        <v>2010.0</v>
      </c>
      <c r="J148" s="5">
        <v>2016.0</v>
      </c>
      <c r="K148" s="5">
        <v>6.0</v>
      </c>
      <c r="L148" s="7" t="s">
        <v>664</v>
      </c>
      <c r="M148" s="7"/>
      <c r="N148" s="5"/>
      <c r="O148" s="5" t="s">
        <v>22</v>
      </c>
      <c r="P148" s="5" t="s">
        <v>83</v>
      </c>
      <c r="Q148" s="4" t="s">
        <v>665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ht="22.5" customHeight="1">
      <c r="A149" s="4" t="s">
        <v>666</v>
      </c>
      <c r="B149" s="5" t="s">
        <v>18</v>
      </c>
      <c r="C149" s="5" t="s">
        <v>667</v>
      </c>
      <c r="D149" s="5" t="s">
        <v>668</v>
      </c>
      <c r="E149" s="6">
        <v>381.5</v>
      </c>
      <c r="F149" s="6">
        <v>63814.69</v>
      </c>
      <c r="G149" s="5"/>
      <c r="H149" s="5">
        <v>2006.0</v>
      </c>
      <c r="I149" s="5">
        <v>2004.0</v>
      </c>
      <c r="J149" s="5">
        <v>2015.0</v>
      </c>
      <c r="K149" s="5">
        <v>12.0</v>
      </c>
      <c r="L149" s="7" t="s">
        <v>669</v>
      </c>
      <c r="M149" s="7"/>
      <c r="N149" s="5"/>
      <c r="O149" s="5" t="s">
        <v>22</v>
      </c>
      <c r="P149" s="5" t="s">
        <v>23</v>
      </c>
      <c r="Q149" s="4" t="s">
        <v>169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ht="22.5" customHeight="1">
      <c r="A150" s="4" t="s">
        <v>670</v>
      </c>
      <c r="B150" s="5" t="s">
        <v>18</v>
      </c>
      <c r="C150" s="5" t="s">
        <v>136</v>
      </c>
      <c r="D150" s="5" t="s">
        <v>670</v>
      </c>
      <c r="E150" s="6"/>
      <c r="F150" s="6"/>
      <c r="G150" s="5"/>
      <c r="H150" s="5"/>
      <c r="I150" s="5"/>
      <c r="J150" s="5"/>
      <c r="K150" s="5"/>
      <c r="L150" s="7"/>
      <c r="M150" s="7"/>
      <c r="N150" s="5"/>
      <c r="O150" s="5"/>
      <c r="P150" s="5" t="s">
        <v>29</v>
      </c>
      <c r="Q150" s="4" t="s">
        <v>356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ht="22.5" customHeight="1">
      <c r="A151" s="4" t="s">
        <v>671</v>
      </c>
      <c r="B151" s="5" t="s">
        <v>18</v>
      </c>
      <c r="C151" s="5" t="s">
        <v>672</v>
      </c>
      <c r="D151" s="5" t="s">
        <v>673</v>
      </c>
      <c r="E151" s="6">
        <v>549.5416666666666</v>
      </c>
      <c r="F151" s="6"/>
      <c r="G151" s="5"/>
      <c r="H151" s="5">
        <v>2012.0</v>
      </c>
      <c r="I151" s="5">
        <v>2012.0</v>
      </c>
      <c r="J151" s="5">
        <v>2018.0</v>
      </c>
      <c r="K151" s="5">
        <v>6.0</v>
      </c>
      <c r="L151" s="7" t="s">
        <v>674</v>
      </c>
      <c r="M151" s="7"/>
      <c r="N151" s="5"/>
      <c r="O151" s="5" t="s">
        <v>47</v>
      </c>
      <c r="P151" s="5" t="s">
        <v>23</v>
      </c>
      <c r="Q151" s="4" t="s">
        <v>169</v>
      </c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ht="22.5" customHeight="1">
      <c r="A152" s="4" t="s">
        <v>675</v>
      </c>
      <c r="B152" s="5" t="s">
        <v>18</v>
      </c>
      <c r="C152" s="5"/>
      <c r="D152" s="5" t="s">
        <v>676</v>
      </c>
      <c r="E152" s="6"/>
      <c r="F152" s="6"/>
      <c r="G152" s="5"/>
      <c r="H152" s="5"/>
      <c r="I152" s="5"/>
      <c r="J152" s="5"/>
      <c r="K152" s="5"/>
      <c r="L152" s="7"/>
      <c r="M152" s="7"/>
      <c r="N152" s="5"/>
      <c r="O152" s="5"/>
      <c r="P152" s="5"/>
      <c r="Q152" s="14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ht="22.5" customHeight="1">
      <c r="A153" s="4" t="s">
        <v>677</v>
      </c>
      <c r="B153" s="5" t="s">
        <v>18</v>
      </c>
      <c r="C153" s="5" t="s">
        <v>678</v>
      </c>
      <c r="D153" s="5" t="s">
        <v>679</v>
      </c>
      <c r="E153" s="6">
        <f>1527/12</f>
        <v>127.25</v>
      </c>
      <c r="F153" s="6"/>
      <c r="G153" s="5"/>
      <c r="H153" s="5"/>
      <c r="I153" s="5"/>
      <c r="J153" s="5"/>
      <c r="K153" s="5"/>
      <c r="L153" s="7"/>
      <c r="M153" s="7"/>
      <c r="N153" s="5"/>
      <c r="O153" s="5"/>
      <c r="P153" s="5" t="s">
        <v>29</v>
      </c>
      <c r="Q153" s="4" t="s">
        <v>680</v>
      </c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ht="22.5" customHeight="1">
      <c r="A154" s="4" t="s">
        <v>681</v>
      </c>
      <c r="B154" s="5" t="s">
        <v>18</v>
      </c>
      <c r="C154" s="5" t="s">
        <v>438</v>
      </c>
      <c r="D154" s="5" t="s">
        <v>682</v>
      </c>
      <c r="E154" s="6"/>
      <c r="F154" s="6"/>
      <c r="G154" s="5"/>
      <c r="H154" s="5"/>
      <c r="I154" s="5"/>
      <c r="J154" s="5"/>
      <c r="K154" s="5"/>
      <c r="L154" s="7"/>
      <c r="M154" s="7"/>
      <c r="N154" s="5"/>
      <c r="O154" s="5"/>
      <c r="P154" s="5" t="s">
        <v>23</v>
      </c>
      <c r="Q154" s="14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ht="22.5" customHeight="1">
      <c r="A155" s="4" t="s">
        <v>683</v>
      </c>
      <c r="B155" s="5" t="s">
        <v>18</v>
      </c>
      <c r="C155" s="5" t="s">
        <v>684</v>
      </c>
      <c r="D155" s="5" t="s">
        <v>685</v>
      </c>
      <c r="E155" s="6">
        <v>270.7</v>
      </c>
      <c r="F155" s="6">
        <f>190923+8011.89+3194.4+15302.76+397</f>
        <v>217829.05</v>
      </c>
      <c r="G155" s="5"/>
      <c r="H155" s="5">
        <v>2005.0</v>
      </c>
      <c r="I155" s="5">
        <v>2004.0</v>
      </c>
      <c r="J155" s="5">
        <v>2016.0</v>
      </c>
      <c r="K155" s="5">
        <v>13.0</v>
      </c>
      <c r="L155" s="7" t="s">
        <v>686</v>
      </c>
      <c r="M155" s="7"/>
      <c r="N155" s="5"/>
      <c r="O155" s="5" t="s">
        <v>47</v>
      </c>
      <c r="P155" s="5"/>
      <c r="Q155" s="4" t="s">
        <v>38</v>
      </c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ht="22.5" customHeight="1">
      <c r="A156" s="4" t="s">
        <v>687</v>
      </c>
      <c r="B156" s="5" t="s">
        <v>18</v>
      </c>
      <c r="C156" s="5"/>
      <c r="D156" s="5" t="s">
        <v>688</v>
      </c>
      <c r="E156" s="6"/>
      <c r="F156" s="6"/>
      <c r="G156" s="5"/>
      <c r="H156" s="5"/>
      <c r="I156" s="5"/>
      <c r="J156" s="5"/>
      <c r="K156" s="5"/>
      <c r="L156" s="7"/>
      <c r="M156" s="7"/>
      <c r="N156" s="5"/>
      <c r="O156" s="5"/>
      <c r="P156" s="5" t="s">
        <v>23</v>
      </c>
      <c r="Q156" s="4" t="s">
        <v>338</v>
      </c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ht="22.5" customHeight="1">
      <c r="A157" s="4" t="s">
        <v>689</v>
      </c>
      <c r="B157" s="5" t="s">
        <v>18</v>
      </c>
      <c r="C157" s="5"/>
      <c r="D157" s="5" t="s">
        <v>690</v>
      </c>
      <c r="E157" s="6"/>
      <c r="F157" s="6"/>
      <c r="G157" s="5"/>
      <c r="H157" s="5"/>
      <c r="I157" s="5"/>
      <c r="J157" s="5"/>
      <c r="K157" s="5"/>
      <c r="L157" s="7"/>
      <c r="M157" s="7"/>
      <c r="N157" s="5"/>
      <c r="O157" s="5"/>
      <c r="P157" s="5" t="s">
        <v>23</v>
      </c>
      <c r="Q157" s="14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ht="22.5" customHeight="1">
      <c r="A158" s="4" t="s">
        <v>691</v>
      </c>
      <c r="B158" s="5" t="s">
        <v>18</v>
      </c>
      <c r="C158" s="5" t="s">
        <v>692</v>
      </c>
      <c r="D158" s="5" t="s">
        <v>693</v>
      </c>
      <c r="E158" s="6">
        <v>348.27</v>
      </c>
      <c r="F158" s="6"/>
      <c r="G158" s="5"/>
      <c r="H158" s="5">
        <v>2006.0</v>
      </c>
      <c r="I158" s="5">
        <v>2005.0</v>
      </c>
      <c r="J158" s="5">
        <v>2017.0</v>
      </c>
      <c r="K158" s="5">
        <v>12.0</v>
      </c>
      <c r="L158" s="7" t="s">
        <v>694</v>
      </c>
      <c r="M158" s="7"/>
      <c r="N158" s="5"/>
      <c r="O158" s="5" t="s">
        <v>22</v>
      </c>
      <c r="P158" s="5" t="s">
        <v>29</v>
      </c>
      <c r="Q158" s="4" t="s">
        <v>695</v>
      </c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ht="22.5" customHeight="1">
      <c r="A159" s="4" t="s">
        <v>696</v>
      </c>
      <c r="B159" s="5" t="s">
        <v>18</v>
      </c>
      <c r="C159" s="5" t="s">
        <v>697</v>
      </c>
      <c r="D159" s="5" t="s">
        <v>698</v>
      </c>
      <c r="E159" s="6"/>
      <c r="F159" s="6"/>
      <c r="G159" s="5"/>
      <c r="H159" s="5">
        <v>2011.0</v>
      </c>
      <c r="I159" s="5">
        <v>2019.0</v>
      </c>
      <c r="J159" s="5">
        <v>2029.0</v>
      </c>
      <c r="K159" s="5">
        <v>10.0</v>
      </c>
      <c r="L159" s="7" t="s">
        <v>699</v>
      </c>
      <c r="M159" s="7"/>
      <c r="N159" s="5"/>
      <c r="O159" s="5" t="s">
        <v>47</v>
      </c>
      <c r="P159" s="5" t="s">
        <v>29</v>
      </c>
      <c r="Q159" s="4" t="s">
        <v>700</v>
      </c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ht="22.5" customHeight="1">
      <c r="A160" s="4" t="s">
        <v>701</v>
      </c>
      <c r="B160" s="5" t="s">
        <v>18</v>
      </c>
      <c r="C160" s="5" t="s">
        <v>702</v>
      </c>
      <c r="D160" s="5" t="s">
        <v>703</v>
      </c>
      <c r="E160" s="6">
        <v>655.82</v>
      </c>
      <c r="F160" s="6"/>
      <c r="G160" s="5"/>
      <c r="H160" s="5">
        <v>2005.0</v>
      </c>
      <c r="I160" s="5"/>
      <c r="J160" s="5">
        <v>2023.0</v>
      </c>
      <c r="K160" s="5"/>
      <c r="L160" s="8" t="s">
        <v>704</v>
      </c>
      <c r="M160" s="8" t="s">
        <v>705</v>
      </c>
      <c r="N160" s="5"/>
      <c r="O160" s="5"/>
      <c r="P160" s="5" t="s">
        <v>29</v>
      </c>
      <c r="Q160" s="4" t="s">
        <v>706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ht="22.5" customHeight="1">
      <c r="A161" s="4" t="s">
        <v>707</v>
      </c>
      <c r="B161" s="5" t="s">
        <v>18</v>
      </c>
      <c r="C161" s="5" t="s">
        <v>708</v>
      </c>
      <c r="D161" s="5" t="s">
        <v>709</v>
      </c>
      <c r="E161" s="6">
        <v>206.6</v>
      </c>
      <c r="F161" s="6"/>
      <c r="G161" s="5"/>
      <c r="H161" s="5">
        <v>2007.0</v>
      </c>
      <c r="I161" s="5">
        <v>2007.0</v>
      </c>
      <c r="J161" s="5">
        <v>2013.0</v>
      </c>
      <c r="K161" s="5">
        <v>6.0</v>
      </c>
      <c r="L161" s="7" t="s">
        <v>710</v>
      </c>
      <c r="M161" s="7"/>
      <c r="N161" s="5"/>
      <c r="O161" s="5" t="s">
        <v>47</v>
      </c>
      <c r="P161" s="5" t="s">
        <v>23</v>
      </c>
      <c r="Q161" s="4" t="s">
        <v>462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ht="22.5" customHeight="1">
      <c r="A162" s="4" t="s">
        <v>711</v>
      </c>
      <c r="B162" s="5" t="s">
        <v>18</v>
      </c>
      <c r="C162" s="5" t="s">
        <v>712</v>
      </c>
      <c r="D162" s="5" t="s">
        <v>713</v>
      </c>
      <c r="E162" s="6">
        <v>889.03</v>
      </c>
      <c r="F162" s="6"/>
      <c r="G162" s="5"/>
      <c r="H162" s="5">
        <v>2015.0</v>
      </c>
      <c r="I162" s="5">
        <v>2015.0</v>
      </c>
      <c r="J162" s="5">
        <v>2021.0</v>
      </c>
      <c r="K162" s="5">
        <v>6.0</v>
      </c>
      <c r="L162" s="7" t="s">
        <v>714</v>
      </c>
      <c r="M162" s="7"/>
      <c r="N162" s="5"/>
      <c r="O162" s="5" t="s">
        <v>47</v>
      </c>
      <c r="P162" s="5" t="s">
        <v>29</v>
      </c>
      <c r="Q162" s="4" t="s">
        <v>715</v>
      </c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ht="22.5" customHeight="1">
      <c r="A163" s="4" t="s">
        <v>716</v>
      </c>
      <c r="B163" s="5" t="s">
        <v>18</v>
      </c>
      <c r="C163" s="5" t="s">
        <v>717</v>
      </c>
      <c r="D163" s="5" t="s">
        <v>718</v>
      </c>
      <c r="E163" s="6">
        <v>766.8333333333334</v>
      </c>
      <c r="F163" s="6"/>
      <c r="G163" s="5"/>
      <c r="H163" s="5">
        <v>2011.0</v>
      </c>
      <c r="I163" s="5">
        <v>2011.0</v>
      </c>
      <c r="J163" s="5">
        <v>2017.0</v>
      </c>
      <c r="K163" s="5">
        <v>6.0</v>
      </c>
      <c r="L163" s="7" t="s">
        <v>719</v>
      </c>
      <c r="M163" s="7"/>
      <c r="N163" s="5"/>
      <c r="O163" s="5" t="s">
        <v>47</v>
      </c>
      <c r="P163" s="5"/>
      <c r="Q163" s="4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ht="22.5" customHeight="1">
      <c r="A164" s="4" t="s">
        <v>720</v>
      </c>
      <c r="B164" s="5" t="s">
        <v>18</v>
      </c>
      <c r="C164" s="5" t="s">
        <v>721</v>
      </c>
      <c r="D164" s="5" t="s">
        <v>722</v>
      </c>
      <c r="E164" s="6">
        <v>668.59</v>
      </c>
      <c r="F164" s="6"/>
      <c r="G164" s="5"/>
      <c r="H164" s="5">
        <v>2003.0</v>
      </c>
      <c r="I164" s="5">
        <v>2003.0</v>
      </c>
      <c r="J164" s="5">
        <v>2024.0</v>
      </c>
      <c r="K164" s="5">
        <v>20.0</v>
      </c>
      <c r="L164" s="7" t="s">
        <v>723</v>
      </c>
      <c r="M164" s="7"/>
      <c r="N164" s="5"/>
      <c r="O164" s="5" t="s">
        <v>47</v>
      </c>
      <c r="P164" s="5" t="s">
        <v>83</v>
      </c>
      <c r="Q164" s="4" t="s">
        <v>724</v>
      </c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ht="22.5" customHeight="1">
      <c r="A165" s="4" t="s">
        <v>725</v>
      </c>
      <c r="B165" s="5" t="s">
        <v>18</v>
      </c>
      <c r="C165" s="5"/>
      <c r="D165" s="5" t="s">
        <v>726</v>
      </c>
      <c r="E165" s="6"/>
      <c r="F165" s="6"/>
      <c r="G165" s="5"/>
      <c r="H165" s="5"/>
      <c r="I165" s="5"/>
      <c r="J165" s="5"/>
      <c r="K165" s="5"/>
      <c r="L165" s="7"/>
      <c r="M165" s="7"/>
      <c r="N165" s="5"/>
      <c r="O165" s="5"/>
      <c r="P165" s="5" t="s">
        <v>23</v>
      </c>
      <c r="Q165" s="4" t="s">
        <v>72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ht="22.5" customHeight="1">
      <c r="A166" s="4" t="s">
        <v>727</v>
      </c>
      <c r="B166" s="5" t="s">
        <v>18</v>
      </c>
      <c r="C166" s="5" t="s">
        <v>728</v>
      </c>
      <c r="D166" s="5" t="s">
        <v>729</v>
      </c>
      <c r="E166" s="6">
        <v>532.38</v>
      </c>
      <c r="F166" s="6"/>
      <c r="G166" s="5"/>
      <c r="H166" s="5">
        <v>1999.0</v>
      </c>
      <c r="I166" s="5" t="s">
        <v>27</v>
      </c>
      <c r="J166" s="5" t="s">
        <v>27</v>
      </c>
      <c r="K166" s="5">
        <v>6.0</v>
      </c>
      <c r="L166" s="7" t="s">
        <v>730</v>
      </c>
      <c r="M166" s="7"/>
      <c r="N166" s="5"/>
      <c r="O166" s="5" t="s">
        <v>22</v>
      </c>
      <c r="P166" s="5" t="s">
        <v>83</v>
      </c>
      <c r="Q166" s="4" t="s">
        <v>169</v>
      </c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ht="22.5" customHeight="1">
      <c r="A167" s="4" t="s">
        <v>731</v>
      </c>
      <c r="B167" s="5" t="s">
        <v>18</v>
      </c>
      <c r="C167" s="5" t="s">
        <v>731</v>
      </c>
      <c r="D167" s="5" t="s">
        <v>732</v>
      </c>
      <c r="E167" s="6">
        <v>800.9</v>
      </c>
      <c r="F167" s="6">
        <v>81193.31</v>
      </c>
      <c r="G167" s="5"/>
      <c r="H167" s="5">
        <v>2011.0</v>
      </c>
      <c r="I167" s="5">
        <v>2003.0</v>
      </c>
      <c r="J167" s="5">
        <v>2028.0</v>
      </c>
      <c r="K167" s="5">
        <v>25.0</v>
      </c>
      <c r="L167" s="7" t="s">
        <v>733</v>
      </c>
      <c r="M167" s="7"/>
      <c r="N167" s="5"/>
      <c r="O167" s="5" t="s">
        <v>47</v>
      </c>
      <c r="P167" s="5" t="s">
        <v>83</v>
      </c>
      <c r="Q167" s="4" t="s">
        <v>734</v>
      </c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ht="22.5" customHeight="1">
      <c r="A168" s="4" t="s">
        <v>735</v>
      </c>
      <c r="B168" s="5" t="s">
        <v>79</v>
      </c>
      <c r="C168" s="5" t="s">
        <v>736</v>
      </c>
      <c r="D168" s="5" t="s">
        <v>737</v>
      </c>
      <c r="E168" s="6">
        <v>379.72</v>
      </c>
      <c r="F168" s="6" t="s">
        <v>738</v>
      </c>
      <c r="G168" s="5"/>
      <c r="H168" s="5">
        <v>2013.0</v>
      </c>
      <c r="I168" s="5">
        <v>2013.0</v>
      </c>
      <c r="J168" s="5">
        <v>2021.0</v>
      </c>
      <c r="K168" s="5">
        <v>8.0</v>
      </c>
      <c r="L168" s="7" t="s">
        <v>739</v>
      </c>
      <c r="M168" s="7"/>
      <c r="N168" s="5"/>
      <c r="O168" s="5" t="s">
        <v>22</v>
      </c>
      <c r="P168" s="5" t="s">
        <v>23</v>
      </c>
      <c r="Q168" s="4" t="s">
        <v>275</v>
      </c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ht="22.5" customHeight="1">
      <c r="A169" s="4" t="s">
        <v>740</v>
      </c>
      <c r="B169" s="5" t="s">
        <v>18</v>
      </c>
      <c r="C169" s="5" t="s">
        <v>741</v>
      </c>
      <c r="D169" s="5" t="s">
        <v>742</v>
      </c>
      <c r="E169" s="6">
        <v>43254.984645833334</v>
      </c>
      <c r="F169" s="6">
        <v>65164.95</v>
      </c>
      <c r="G169" s="5"/>
      <c r="H169" s="5">
        <v>2008.0</v>
      </c>
      <c r="I169" s="5">
        <v>2013.0</v>
      </c>
      <c r="J169" s="5">
        <v>2043.0</v>
      </c>
      <c r="K169" s="5">
        <v>40.0</v>
      </c>
      <c r="L169" s="7" t="s">
        <v>743</v>
      </c>
      <c r="M169" s="7"/>
      <c r="N169" s="5"/>
      <c r="O169" s="5" t="s">
        <v>22</v>
      </c>
      <c r="P169" s="5" t="s">
        <v>83</v>
      </c>
      <c r="Q169" s="4" t="s">
        <v>744</v>
      </c>
      <c r="R169" s="3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</row>
    <row r="170" ht="22.5" customHeight="1">
      <c r="A170" s="16" t="str">
        <f>HYPERLINK("http://www.comune.roma.it/wps/portal/pcr?contentId=NEW831847&amp;jp_pagecode=newsview.wp&amp;ahew=contentId:jp_pagecode","Link")</f>
        <v>Link</v>
      </c>
      <c r="B170" s="17"/>
      <c r="C170" s="17"/>
      <c r="D170" s="18"/>
      <c r="E170" s="18"/>
      <c r="F170" s="19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</row>
    <row r="171" ht="22.5" customHeight="1">
      <c r="A171" s="21"/>
      <c r="B171" s="22"/>
      <c r="C171" s="22"/>
      <c r="D171" s="22"/>
      <c r="E171" s="23"/>
      <c r="F171" s="23"/>
      <c r="G171" s="22"/>
      <c r="H171" s="22"/>
      <c r="I171" s="22"/>
      <c r="J171" s="22"/>
      <c r="K171" s="22"/>
      <c r="L171" s="24"/>
      <c r="M171" s="24"/>
      <c r="N171" s="22"/>
      <c r="O171" s="22"/>
      <c r="P171" s="22"/>
      <c r="Q171" s="21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</row>
    <row r="172" ht="22.5" customHeight="1">
      <c r="A172" s="25"/>
      <c r="B172" s="18"/>
      <c r="C172" s="18"/>
      <c r="D172" s="18"/>
      <c r="E172" s="18"/>
      <c r="F172" s="19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</row>
    <row r="173" ht="22.5" customHeight="1">
      <c r="A173" s="26" t="s">
        <v>745</v>
      </c>
      <c r="B173" s="18"/>
      <c r="C173" s="18"/>
      <c r="D173" s="18"/>
      <c r="E173" s="18"/>
      <c r="F173" s="19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</row>
    <row r="174" ht="22.5" customHeight="1">
      <c r="A174" s="27" t="s">
        <v>255</v>
      </c>
      <c r="B174" s="28" t="s">
        <v>18</v>
      </c>
      <c r="C174" s="28" t="s">
        <v>746</v>
      </c>
      <c r="D174" s="28" t="s">
        <v>252</v>
      </c>
      <c r="E174" s="29"/>
      <c r="F174" s="29"/>
      <c r="G174" s="5"/>
      <c r="H174" s="28">
        <v>2010.0</v>
      </c>
      <c r="I174" s="28" t="s">
        <v>27</v>
      </c>
      <c r="J174" s="28" t="s">
        <v>27</v>
      </c>
      <c r="K174" s="28" t="s">
        <v>747</v>
      </c>
      <c r="L174" s="30" t="s">
        <v>748</v>
      </c>
      <c r="M174" s="30"/>
      <c r="N174" s="28"/>
      <c r="O174" s="28" t="s">
        <v>47</v>
      </c>
      <c r="P174" s="28" t="s">
        <v>23</v>
      </c>
      <c r="Q174" s="27" t="s">
        <v>749</v>
      </c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</row>
    <row r="175" ht="22.5" customHeight="1">
      <c r="A175" s="27" t="s">
        <v>255</v>
      </c>
      <c r="B175" s="28" t="s">
        <v>18</v>
      </c>
      <c r="C175" s="28" t="s">
        <v>717</v>
      </c>
      <c r="D175" s="28" t="s">
        <v>252</v>
      </c>
      <c r="E175" s="29">
        <v>703.5</v>
      </c>
      <c r="F175" s="29"/>
      <c r="G175" s="5"/>
      <c r="H175" s="28">
        <v>2011.0</v>
      </c>
      <c r="I175" s="28" t="s">
        <v>27</v>
      </c>
      <c r="J175" s="28" t="s">
        <v>27</v>
      </c>
      <c r="K175" s="28">
        <v>6.0</v>
      </c>
      <c r="L175" s="30" t="s">
        <v>750</v>
      </c>
      <c r="M175" s="30"/>
      <c r="N175" s="28"/>
      <c r="O175" s="28" t="s">
        <v>47</v>
      </c>
      <c r="P175" s="28" t="s">
        <v>23</v>
      </c>
      <c r="Q175" s="27" t="s">
        <v>749</v>
      </c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</row>
    <row r="176" ht="22.5" customHeight="1">
      <c r="A176" s="20"/>
      <c r="B176" s="18"/>
      <c r="C176" s="18"/>
      <c r="D176" s="18"/>
      <c r="E176" s="18"/>
      <c r="F176" s="19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</row>
    <row r="177" ht="22.5" customHeight="1">
      <c r="A177" s="20"/>
      <c r="B177" s="18"/>
      <c r="C177" s="18"/>
      <c r="D177" s="18"/>
      <c r="E177" s="18"/>
      <c r="F177" s="19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</row>
    <row r="178" ht="22.5" customHeight="1">
      <c r="A178" s="20"/>
      <c r="B178" s="18"/>
      <c r="C178" s="18"/>
      <c r="D178" s="18"/>
      <c r="E178" s="18"/>
      <c r="F178" s="19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</row>
    <row r="179" ht="22.5" customHeight="1">
      <c r="A179" s="20"/>
      <c r="B179" s="18"/>
      <c r="C179" s="18"/>
      <c r="D179" s="18"/>
      <c r="E179" s="18"/>
      <c r="F179" s="19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</row>
    <row r="180" ht="22.5" customHeight="1">
      <c r="A180" s="20"/>
      <c r="B180" s="18"/>
      <c r="C180" s="18"/>
      <c r="D180" s="18"/>
      <c r="E180" s="18"/>
      <c r="F180" s="19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</row>
    <row r="181" ht="22.5" customHeight="1">
      <c r="A181" s="20"/>
      <c r="B181" s="18"/>
      <c r="C181" s="18"/>
      <c r="D181" s="18"/>
      <c r="E181" s="18"/>
      <c r="F181" s="19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</row>
    <row r="182" ht="22.5" customHeight="1">
      <c r="A182" s="20"/>
      <c r="B182" s="18"/>
      <c r="C182" s="18"/>
      <c r="D182" s="18"/>
      <c r="E182" s="18"/>
      <c r="F182" s="19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</row>
    <row r="183" ht="22.5" customHeight="1">
      <c r="A183" s="20"/>
      <c r="B183" s="18"/>
      <c r="C183" s="18"/>
      <c r="D183" s="18"/>
      <c r="E183" s="18"/>
      <c r="F183" s="19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</row>
    <row r="184" ht="22.5" customHeight="1">
      <c r="A184" s="20"/>
      <c r="B184" s="18"/>
      <c r="C184" s="18"/>
      <c r="D184" s="18"/>
      <c r="E184" s="18"/>
      <c r="F184" s="19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</row>
    <row r="185" ht="22.5" customHeight="1">
      <c r="A185" s="20"/>
      <c r="B185" s="18"/>
      <c r="C185" s="18"/>
      <c r="D185" s="18"/>
      <c r="E185" s="18"/>
      <c r="F185" s="19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</row>
    <row r="186" ht="22.5" customHeight="1">
      <c r="A186" s="20"/>
      <c r="B186" s="18"/>
      <c r="C186" s="18"/>
      <c r="D186" s="18"/>
      <c r="E186" s="18"/>
      <c r="F186" s="19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</row>
    <row r="187" ht="22.5" customHeight="1">
      <c r="A187" s="20"/>
      <c r="B187" s="18"/>
      <c r="C187" s="18"/>
      <c r="D187" s="18"/>
      <c r="E187" s="18"/>
      <c r="F187" s="19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</row>
    <row r="188" ht="22.5" customHeight="1">
      <c r="A188" s="20"/>
      <c r="B188" s="18"/>
      <c r="C188" s="18"/>
      <c r="D188" s="18"/>
      <c r="E188" s="18"/>
      <c r="F188" s="19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</row>
    <row r="189" ht="22.5" customHeight="1">
      <c r="A189" s="20"/>
      <c r="B189" s="18"/>
      <c r="C189" s="18"/>
      <c r="D189" s="18"/>
      <c r="E189" s="18"/>
      <c r="F189" s="19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</row>
    <row r="190" ht="22.5" customHeight="1">
      <c r="A190" s="20"/>
      <c r="B190" s="18"/>
      <c r="C190" s="18"/>
      <c r="D190" s="18"/>
      <c r="E190" s="18"/>
      <c r="F190" s="19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</row>
    <row r="191" ht="22.5" customHeight="1">
      <c r="A191" s="20"/>
      <c r="B191" s="18"/>
      <c r="C191" s="18"/>
      <c r="D191" s="18"/>
      <c r="E191" s="18"/>
      <c r="F191" s="19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</row>
    <row r="192" ht="22.5" customHeight="1">
      <c r="A192" s="20"/>
      <c r="B192" s="18"/>
      <c r="C192" s="18"/>
      <c r="D192" s="18"/>
      <c r="E192" s="18"/>
      <c r="F192" s="19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</row>
    <row r="193" ht="22.5" customHeight="1">
      <c r="A193" s="20"/>
      <c r="B193" s="18"/>
      <c r="C193" s="18"/>
      <c r="D193" s="18"/>
      <c r="E193" s="18"/>
      <c r="F193" s="19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</row>
    <row r="194" ht="22.5" customHeight="1">
      <c r="A194" s="20"/>
      <c r="B194" s="18"/>
      <c r="C194" s="18"/>
      <c r="D194" s="18"/>
      <c r="E194" s="18"/>
      <c r="F194" s="19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</row>
    <row r="195" ht="22.5" customHeight="1">
      <c r="A195" s="20"/>
      <c r="B195" s="18"/>
      <c r="C195" s="18"/>
      <c r="D195" s="18"/>
      <c r="E195" s="18"/>
      <c r="F195" s="19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</row>
    <row r="196" ht="22.5" customHeight="1">
      <c r="A196" s="20"/>
      <c r="B196" s="18"/>
      <c r="C196" s="18"/>
      <c r="D196" s="18"/>
      <c r="E196" s="18"/>
      <c r="F196" s="19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</row>
    <row r="197" ht="22.5" customHeight="1">
      <c r="A197" s="20"/>
      <c r="B197" s="18"/>
      <c r="C197" s="18"/>
      <c r="D197" s="18"/>
      <c r="E197" s="18"/>
      <c r="F197" s="19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</row>
    <row r="198" ht="22.5" customHeight="1">
      <c r="A198" s="20"/>
      <c r="B198" s="18"/>
      <c r="C198" s="18"/>
      <c r="D198" s="18"/>
      <c r="E198" s="18"/>
      <c r="F198" s="19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</row>
    <row r="199" ht="22.5" customHeight="1">
      <c r="A199" s="20"/>
      <c r="B199" s="18"/>
      <c r="C199" s="18"/>
      <c r="D199" s="18"/>
      <c r="E199" s="18"/>
      <c r="F199" s="19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</row>
    <row r="200" ht="22.5" customHeight="1">
      <c r="A200" s="20"/>
      <c r="B200" s="18"/>
      <c r="C200" s="18"/>
      <c r="D200" s="18"/>
      <c r="E200" s="18"/>
      <c r="F200" s="19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</row>
    <row r="201" ht="22.5" customHeight="1">
      <c r="A201" s="20"/>
      <c r="B201" s="18"/>
      <c r="C201" s="18"/>
      <c r="D201" s="18"/>
      <c r="E201" s="18"/>
      <c r="F201" s="19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</row>
    <row r="202" ht="22.5" customHeight="1">
      <c r="A202" s="20"/>
      <c r="B202" s="18"/>
      <c r="C202" s="18"/>
      <c r="D202" s="18"/>
      <c r="E202" s="18"/>
      <c r="F202" s="19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</row>
    <row r="203" ht="22.5" customHeight="1">
      <c r="A203" s="20"/>
      <c r="B203" s="18"/>
      <c r="C203" s="18"/>
      <c r="D203" s="18"/>
      <c r="E203" s="18"/>
      <c r="F203" s="19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</row>
    <row r="204" ht="22.5" customHeight="1">
      <c r="A204" s="20"/>
      <c r="B204" s="18"/>
      <c r="C204" s="18"/>
      <c r="D204" s="18"/>
      <c r="E204" s="18"/>
      <c r="F204" s="19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</row>
    <row r="205" ht="22.5" customHeight="1">
      <c r="A205" s="20"/>
      <c r="B205" s="18"/>
      <c r="C205" s="18"/>
      <c r="D205" s="18"/>
      <c r="E205" s="18"/>
      <c r="F205" s="19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</row>
    <row r="206" ht="22.5" customHeight="1">
      <c r="A206" s="20"/>
      <c r="B206" s="18"/>
      <c r="C206" s="18"/>
      <c r="D206" s="18"/>
      <c r="E206" s="18"/>
      <c r="F206" s="19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</row>
    <row r="207" ht="22.5" customHeight="1">
      <c r="A207" s="20"/>
      <c r="B207" s="18"/>
      <c r="C207" s="18"/>
      <c r="D207" s="18"/>
      <c r="E207" s="18"/>
      <c r="F207" s="19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</row>
    <row r="208" ht="22.5" customHeight="1">
      <c r="A208" s="20"/>
      <c r="B208" s="18"/>
      <c r="C208" s="18"/>
      <c r="D208" s="18"/>
      <c r="E208" s="18"/>
      <c r="F208" s="19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</row>
    <row r="209" ht="22.5" customHeight="1">
      <c r="A209" s="20"/>
      <c r="B209" s="18"/>
      <c r="C209" s="18"/>
      <c r="D209" s="18"/>
      <c r="E209" s="18"/>
      <c r="F209" s="19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</row>
    <row r="210" ht="22.5" customHeight="1">
      <c r="A210" s="20"/>
      <c r="B210" s="18"/>
      <c r="C210" s="18"/>
      <c r="D210" s="18"/>
      <c r="E210" s="18"/>
      <c r="F210" s="19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</row>
    <row r="211" ht="22.5" customHeight="1">
      <c r="A211" s="20"/>
      <c r="B211" s="18"/>
      <c r="C211" s="18"/>
      <c r="D211" s="18"/>
      <c r="E211" s="18"/>
      <c r="F211" s="19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</row>
    <row r="212" ht="22.5" customHeight="1">
      <c r="A212" s="20"/>
      <c r="B212" s="18"/>
      <c r="C212" s="18"/>
      <c r="D212" s="18"/>
      <c r="E212" s="18"/>
      <c r="F212" s="19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</row>
    <row r="213" ht="22.5" customHeight="1">
      <c r="A213" s="20"/>
      <c r="B213" s="18"/>
      <c r="C213" s="18"/>
      <c r="D213" s="18"/>
      <c r="E213" s="18"/>
      <c r="F213" s="19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</row>
    <row r="214" ht="22.5" customHeight="1">
      <c r="A214" s="20"/>
      <c r="B214" s="18"/>
      <c r="C214" s="18"/>
      <c r="D214" s="18"/>
      <c r="E214" s="18"/>
      <c r="F214" s="19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</row>
    <row r="215" ht="22.5" customHeight="1">
      <c r="A215" s="20"/>
      <c r="B215" s="18"/>
      <c r="C215" s="18"/>
      <c r="D215" s="18"/>
      <c r="E215" s="18"/>
      <c r="F215" s="19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</row>
    <row r="216" ht="22.5" customHeight="1">
      <c r="A216" s="20"/>
      <c r="B216" s="18"/>
      <c r="C216" s="18"/>
      <c r="D216" s="18"/>
      <c r="E216" s="18"/>
      <c r="F216" s="19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</row>
    <row r="217" ht="22.5" customHeight="1">
      <c r="A217" s="20"/>
      <c r="B217" s="18"/>
      <c r="C217" s="18"/>
      <c r="D217" s="18"/>
      <c r="E217" s="18"/>
      <c r="F217" s="19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</row>
    <row r="218" ht="22.5" customHeight="1">
      <c r="A218" s="20"/>
      <c r="B218" s="18"/>
      <c r="C218" s="18"/>
      <c r="D218" s="18"/>
      <c r="E218" s="18"/>
      <c r="F218" s="19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</row>
    <row r="219" ht="22.5" customHeight="1">
      <c r="A219" s="20"/>
      <c r="B219" s="18"/>
      <c r="C219" s="18"/>
      <c r="D219" s="18"/>
      <c r="E219" s="18"/>
      <c r="F219" s="19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</row>
    <row r="220" ht="22.5" customHeight="1">
      <c r="A220" s="20"/>
      <c r="B220" s="18"/>
      <c r="C220" s="18"/>
      <c r="D220" s="18"/>
      <c r="E220" s="18"/>
      <c r="F220" s="19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</row>
    <row r="221" ht="22.5" customHeight="1">
      <c r="A221" s="20"/>
      <c r="B221" s="18"/>
      <c r="C221" s="18"/>
      <c r="D221" s="18"/>
      <c r="E221" s="18"/>
      <c r="F221" s="19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</row>
    <row r="222" ht="22.5" customHeight="1">
      <c r="A222" s="20"/>
      <c r="B222" s="18"/>
      <c r="C222" s="18"/>
      <c r="D222" s="18"/>
      <c r="E222" s="18"/>
      <c r="F222" s="19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</row>
    <row r="223" ht="22.5" customHeight="1">
      <c r="A223" s="20"/>
      <c r="B223" s="18"/>
      <c r="C223" s="18"/>
      <c r="D223" s="18"/>
      <c r="E223" s="18"/>
      <c r="F223" s="19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</row>
    <row r="224" ht="22.5" customHeight="1">
      <c r="A224" s="20"/>
      <c r="B224" s="18"/>
      <c r="C224" s="18"/>
      <c r="D224" s="18"/>
      <c r="E224" s="18"/>
      <c r="F224" s="19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</row>
    <row r="225" ht="22.5" customHeight="1">
      <c r="A225" s="20"/>
      <c r="B225" s="18"/>
      <c r="C225" s="18"/>
      <c r="D225" s="18"/>
      <c r="E225" s="18"/>
      <c r="F225" s="19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</row>
    <row r="226" ht="22.5" customHeight="1">
      <c r="A226" s="20"/>
      <c r="B226" s="18"/>
      <c r="C226" s="18"/>
      <c r="D226" s="18"/>
      <c r="E226" s="18"/>
      <c r="F226" s="19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</row>
    <row r="227" ht="22.5" customHeight="1">
      <c r="A227" s="20"/>
      <c r="B227" s="18"/>
      <c r="C227" s="18"/>
      <c r="D227" s="18"/>
      <c r="E227" s="18"/>
      <c r="F227" s="19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</row>
    <row r="228" ht="22.5" customHeight="1">
      <c r="A228" s="20"/>
      <c r="B228" s="18"/>
      <c r="C228" s="18"/>
      <c r="D228" s="18"/>
      <c r="E228" s="18"/>
      <c r="F228" s="19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</row>
    <row r="229" ht="22.5" customHeight="1">
      <c r="A229" s="20"/>
      <c r="B229" s="18"/>
      <c r="C229" s="18"/>
      <c r="D229" s="18"/>
      <c r="E229" s="18"/>
      <c r="F229" s="19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</row>
    <row r="230" ht="22.5" customHeight="1">
      <c r="A230" s="20"/>
      <c r="B230" s="18"/>
      <c r="C230" s="18"/>
      <c r="D230" s="18"/>
      <c r="E230" s="18"/>
      <c r="F230" s="19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</row>
    <row r="231" ht="22.5" customHeight="1">
      <c r="A231" s="20"/>
      <c r="B231" s="18"/>
      <c r="C231" s="18"/>
      <c r="D231" s="18"/>
      <c r="E231" s="18"/>
      <c r="F231" s="19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</row>
    <row r="232" ht="22.5" customHeight="1">
      <c r="A232" s="20"/>
      <c r="B232" s="18"/>
      <c r="C232" s="18"/>
      <c r="D232" s="18"/>
      <c r="E232" s="18"/>
      <c r="F232" s="19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</row>
    <row r="233" ht="22.5" customHeight="1">
      <c r="A233" s="20"/>
      <c r="B233" s="18"/>
      <c r="C233" s="18"/>
      <c r="D233" s="18"/>
      <c r="E233" s="18"/>
      <c r="F233" s="19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</row>
    <row r="234" ht="22.5" customHeight="1">
      <c r="A234" s="20"/>
      <c r="B234" s="18"/>
      <c r="C234" s="18"/>
      <c r="D234" s="18"/>
      <c r="E234" s="18"/>
      <c r="F234" s="19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</row>
    <row r="235" ht="22.5" customHeight="1">
      <c r="A235" s="20"/>
      <c r="B235" s="18"/>
      <c r="C235" s="18"/>
      <c r="D235" s="18"/>
      <c r="E235" s="18"/>
      <c r="F235" s="19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</row>
    <row r="236" ht="22.5" customHeight="1">
      <c r="A236" s="20"/>
      <c r="B236" s="18"/>
      <c r="C236" s="18"/>
      <c r="D236" s="18"/>
      <c r="E236" s="18"/>
      <c r="F236" s="19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</row>
    <row r="237" ht="22.5" customHeight="1">
      <c r="A237" s="20"/>
      <c r="B237" s="18"/>
      <c r="C237" s="18"/>
      <c r="D237" s="18"/>
      <c r="E237" s="18"/>
      <c r="F237" s="19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</row>
    <row r="238" ht="22.5" customHeight="1">
      <c r="A238" s="20"/>
      <c r="B238" s="18"/>
      <c r="C238" s="18"/>
      <c r="D238" s="18"/>
      <c r="E238" s="18"/>
      <c r="F238" s="19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</row>
    <row r="239" ht="22.5" customHeight="1">
      <c r="A239" s="20"/>
      <c r="B239" s="18"/>
      <c r="C239" s="18"/>
      <c r="D239" s="18"/>
      <c r="E239" s="18"/>
      <c r="F239" s="19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</row>
    <row r="240" ht="22.5" customHeight="1">
      <c r="A240" s="20"/>
      <c r="B240" s="18"/>
      <c r="C240" s="18"/>
      <c r="D240" s="18"/>
      <c r="E240" s="18"/>
      <c r="F240" s="19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</row>
    <row r="241" ht="22.5" customHeight="1">
      <c r="A241" s="20"/>
      <c r="B241" s="18"/>
      <c r="C241" s="18"/>
      <c r="D241" s="18"/>
      <c r="E241" s="18"/>
      <c r="F241" s="19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</row>
    <row r="242" ht="22.5" customHeight="1">
      <c r="A242" s="20"/>
      <c r="B242" s="18"/>
      <c r="C242" s="18"/>
      <c r="D242" s="18"/>
      <c r="E242" s="18"/>
      <c r="F242" s="19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</row>
    <row r="243" ht="22.5" customHeight="1">
      <c r="A243" s="20"/>
      <c r="B243" s="18"/>
      <c r="C243" s="18"/>
      <c r="D243" s="18"/>
      <c r="E243" s="18"/>
      <c r="F243" s="19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</row>
    <row r="244" ht="22.5" customHeight="1">
      <c r="A244" s="20"/>
      <c r="B244" s="18"/>
      <c r="C244" s="18"/>
      <c r="D244" s="18"/>
      <c r="E244" s="18"/>
      <c r="F244" s="19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</row>
    <row r="245" ht="22.5" customHeight="1">
      <c r="A245" s="20"/>
      <c r="B245" s="18"/>
      <c r="C245" s="18"/>
      <c r="D245" s="18"/>
      <c r="E245" s="18"/>
      <c r="F245" s="19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</row>
    <row r="246" ht="22.5" customHeight="1">
      <c r="A246" s="20"/>
      <c r="B246" s="18"/>
      <c r="C246" s="18"/>
      <c r="D246" s="18"/>
      <c r="E246" s="18"/>
      <c r="F246" s="19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</row>
    <row r="247" ht="22.5" customHeight="1">
      <c r="A247" s="20"/>
      <c r="B247" s="18"/>
      <c r="C247" s="18"/>
      <c r="D247" s="18"/>
      <c r="E247" s="18"/>
      <c r="F247" s="19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</row>
    <row r="248" ht="22.5" customHeight="1">
      <c r="A248" s="20"/>
      <c r="B248" s="18"/>
      <c r="C248" s="18"/>
      <c r="D248" s="18"/>
      <c r="E248" s="18"/>
      <c r="F248" s="19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</row>
    <row r="249" ht="22.5" customHeight="1">
      <c r="A249" s="20"/>
      <c r="B249" s="18"/>
      <c r="C249" s="18"/>
      <c r="D249" s="18"/>
      <c r="E249" s="18"/>
      <c r="F249" s="19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</row>
    <row r="250" ht="22.5" customHeight="1">
      <c r="A250" s="20"/>
      <c r="B250" s="18"/>
      <c r="C250" s="18"/>
      <c r="D250" s="18"/>
      <c r="E250" s="18"/>
      <c r="F250" s="19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</row>
    <row r="251" ht="22.5" customHeight="1">
      <c r="A251" s="20"/>
      <c r="B251" s="18"/>
      <c r="C251" s="18"/>
      <c r="D251" s="18"/>
      <c r="E251" s="18"/>
      <c r="F251" s="19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</row>
    <row r="252" ht="22.5" customHeight="1">
      <c r="A252" s="20"/>
      <c r="B252" s="18"/>
      <c r="C252" s="18"/>
      <c r="D252" s="18"/>
      <c r="E252" s="18"/>
      <c r="F252" s="19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</row>
    <row r="253" ht="22.5" customHeight="1">
      <c r="A253" s="20"/>
      <c r="B253" s="18"/>
      <c r="C253" s="18"/>
      <c r="D253" s="18"/>
      <c r="E253" s="18"/>
      <c r="F253" s="19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</row>
    <row r="254" ht="22.5" customHeight="1">
      <c r="A254" s="20"/>
      <c r="B254" s="18"/>
      <c r="C254" s="18"/>
      <c r="D254" s="18"/>
      <c r="E254" s="18"/>
      <c r="F254" s="19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</row>
    <row r="255" ht="22.5" customHeight="1">
      <c r="A255" s="20"/>
      <c r="B255" s="18"/>
      <c r="C255" s="18"/>
      <c r="D255" s="18"/>
      <c r="E255" s="18"/>
      <c r="F255" s="19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</row>
    <row r="256" ht="22.5" customHeight="1">
      <c r="A256" s="20"/>
      <c r="B256" s="18"/>
      <c r="C256" s="18"/>
      <c r="D256" s="18"/>
      <c r="E256" s="18"/>
      <c r="F256" s="19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</row>
    <row r="257" ht="22.5" customHeight="1">
      <c r="A257" s="20"/>
      <c r="B257" s="18"/>
      <c r="C257" s="18"/>
      <c r="D257" s="18"/>
      <c r="E257" s="18"/>
      <c r="F257" s="19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</row>
    <row r="258" ht="22.5" customHeight="1">
      <c r="A258" s="20"/>
      <c r="B258" s="18"/>
      <c r="C258" s="18"/>
      <c r="D258" s="18"/>
      <c r="E258" s="18"/>
      <c r="F258" s="19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</row>
    <row r="259" ht="22.5" customHeight="1">
      <c r="A259" s="20"/>
      <c r="B259" s="18"/>
      <c r="C259" s="18"/>
      <c r="D259" s="18"/>
      <c r="E259" s="18"/>
      <c r="F259" s="19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</row>
    <row r="260" ht="22.5" customHeight="1">
      <c r="A260" s="20"/>
      <c r="B260" s="18"/>
      <c r="C260" s="18"/>
      <c r="D260" s="18"/>
      <c r="E260" s="18"/>
      <c r="F260" s="19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</row>
    <row r="261" ht="22.5" customHeight="1">
      <c r="A261" s="20"/>
      <c r="B261" s="18"/>
      <c r="C261" s="18"/>
      <c r="D261" s="18"/>
      <c r="E261" s="18"/>
      <c r="F261" s="19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</row>
    <row r="262" ht="22.5" customHeight="1">
      <c r="A262" s="20"/>
      <c r="B262" s="18"/>
      <c r="C262" s="18"/>
      <c r="D262" s="18"/>
      <c r="E262" s="18"/>
      <c r="F262" s="19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</row>
    <row r="263" ht="22.5" customHeight="1">
      <c r="A263" s="20"/>
      <c r="B263" s="18"/>
      <c r="C263" s="18"/>
      <c r="D263" s="18"/>
      <c r="E263" s="18"/>
      <c r="F263" s="19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</row>
    <row r="264" ht="22.5" customHeight="1">
      <c r="A264" s="20"/>
      <c r="B264" s="18"/>
      <c r="C264" s="18"/>
      <c r="D264" s="18"/>
      <c r="E264" s="18"/>
      <c r="F264" s="19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</row>
    <row r="265" ht="22.5" customHeight="1">
      <c r="A265" s="20"/>
      <c r="B265" s="18"/>
      <c r="C265" s="18"/>
      <c r="D265" s="18"/>
      <c r="E265" s="18"/>
      <c r="F265" s="19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</row>
    <row r="266" ht="22.5" customHeight="1">
      <c r="A266" s="20"/>
      <c r="B266" s="18"/>
      <c r="C266" s="18"/>
      <c r="D266" s="18"/>
      <c r="E266" s="18"/>
      <c r="F266" s="19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</row>
    <row r="267" ht="22.5" customHeight="1">
      <c r="A267" s="20"/>
      <c r="B267" s="18"/>
      <c r="C267" s="18"/>
      <c r="D267" s="18"/>
      <c r="E267" s="18"/>
      <c r="F267" s="19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</row>
    <row r="268" ht="22.5" customHeight="1">
      <c r="A268" s="20"/>
      <c r="B268" s="18"/>
      <c r="C268" s="18"/>
      <c r="D268" s="18"/>
      <c r="E268" s="18"/>
      <c r="F268" s="19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</row>
    <row r="269" ht="22.5" customHeight="1">
      <c r="A269" s="20"/>
      <c r="B269" s="18"/>
      <c r="C269" s="18"/>
      <c r="D269" s="18"/>
      <c r="E269" s="18"/>
      <c r="F269" s="19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</row>
    <row r="270" ht="22.5" customHeight="1">
      <c r="A270" s="20"/>
      <c r="B270" s="18"/>
      <c r="C270" s="18"/>
      <c r="D270" s="18"/>
      <c r="E270" s="18"/>
      <c r="F270" s="19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</row>
    <row r="271" ht="22.5" customHeight="1">
      <c r="A271" s="20"/>
      <c r="B271" s="18"/>
      <c r="C271" s="18"/>
      <c r="D271" s="18"/>
      <c r="E271" s="18"/>
      <c r="F271" s="19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</row>
    <row r="272" ht="22.5" customHeight="1">
      <c r="A272" s="20"/>
      <c r="B272" s="18"/>
      <c r="C272" s="18"/>
      <c r="D272" s="18"/>
      <c r="E272" s="18"/>
      <c r="F272" s="19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</row>
    <row r="273" ht="22.5" customHeight="1">
      <c r="A273" s="20"/>
      <c r="B273" s="18"/>
      <c r="C273" s="18"/>
      <c r="D273" s="18"/>
      <c r="E273" s="18"/>
      <c r="F273" s="19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</row>
    <row r="274" ht="22.5" customHeight="1">
      <c r="A274" s="20"/>
      <c r="B274" s="18"/>
      <c r="C274" s="18"/>
      <c r="D274" s="18"/>
      <c r="E274" s="18"/>
      <c r="F274" s="19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</row>
    <row r="275" ht="22.5" customHeight="1">
      <c r="A275" s="20"/>
      <c r="B275" s="18"/>
      <c r="C275" s="18"/>
      <c r="D275" s="18"/>
      <c r="E275" s="18"/>
      <c r="F275" s="19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</row>
    <row r="276" ht="22.5" customHeight="1">
      <c r="A276" s="20"/>
      <c r="B276" s="18"/>
      <c r="C276" s="18"/>
      <c r="D276" s="18"/>
      <c r="E276" s="18"/>
      <c r="F276" s="19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</row>
    <row r="277" ht="22.5" customHeight="1">
      <c r="A277" s="20"/>
      <c r="B277" s="18"/>
      <c r="C277" s="18"/>
      <c r="D277" s="18"/>
      <c r="E277" s="18"/>
      <c r="F277" s="19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</row>
    <row r="278" ht="22.5" customHeight="1">
      <c r="A278" s="20"/>
      <c r="B278" s="18"/>
      <c r="C278" s="18"/>
      <c r="D278" s="18"/>
      <c r="E278" s="18"/>
      <c r="F278" s="19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</row>
    <row r="279" ht="22.5" customHeight="1">
      <c r="A279" s="20"/>
      <c r="B279" s="18"/>
      <c r="C279" s="18"/>
      <c r="D279" s="18"/>
      <c r="E279" s="18"/>
      <c r="F279" s="19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</row>
    <row r="280" ht="22.5" customHeight="1">
      <c r="A280" s="20"/>
      <c r="B280" s="18"/>
      <c r="C280" s="18"/>
      <c r="D280" s="18"/>
      <c r="E280" s="18"/>
      <c r="F280" s="19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</row>
    <row r="281" ht="22.5" customHeight="1">
      <c r="A281" s="20"/>
      <c r="B281" s="18"/>
      <c r="C281" s="18"/>
      <c r="D281" s="18"/>
      <c r="E281" s="18"/>
      <c r="F281" s="19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</row>
    <row r="282" ht="22.5" customHeight="1">
      <c r="A282" s="20"/>
      <c r="B282" s="18"/>
      <c r="C282" s="18"/>
      <c r="D282" s="18"/>
      <c r="E282" s="18"/>
      <c r="F282" s="19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</row>
    <row r="283" ht="22.5" customHeight="1">
      <c r="A283" s="20"/>
      <c r="B283" s="18"/>
      <c r="C283" s="18"/>
      <c r="D283" s="18"/>
      <c r="E283" s="18"/>
      <c r="F283" s="19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</row>
    <row r="284" ht="22.5" customHeight="1">
      <c r="A284" s="20"/>
      <c r="B284" s="18"/>
      <c r="C284" s="18"/>
      <c r="D284" s="18"/>
      <c r="E284" s="18"/>
      <c r="F284" s="19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</row>
    <row r="285" ht="22.5" customHeight="1">
      <c r="A285" s="20"/>
      <c r="B285" s="18"/>
      <c r="C285" s="18"/>
      <c r="D285" s="18"/>
      <c r="E285" s="18"/>
      <c r="F285" s="19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</row>
    <row r="286" ht="22.5" customHeight="1">
      <c r="A286" s="20"/>
      <c r="B286" s="18"/>
      <c r="C286" s="18"/>
      <c r="D286" s="18"/>
      <c r="E286" s="18"/>
      <c r="F286" s="19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</row>
    <row r="287" ht="22.5" customHeight="1">
      <c r="A287" s="20"/>
      <c r="B287" s="18"/>
      <c r="C287" s="18"/>
      <c r="D287" s="18"/>
      <c r="E287" s="18"/>
      <c r="F287" s="19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</row>
    <row r="288" ht="22.5" customHeight="1">
      <c r="A288" s="20"/>
      <c r="B288" s="18"/>
      <c r="C288" s="18"/>
      <c r="D288" s="18"/>
      <c r="E288" s="18"/>
      <c r="F288" s="19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</row>
    <row r="289" ht="22.5" customHeight="1">
      <c r="A289" s="20"/>
      <c r="B289" s="18"/>
      <c r="C289" s="18"/>
      <c r="D289" s="18"/>
      <c r="E289" s="18"/>
      <c r="F289" s="19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</row>
    <row r="290" ht="22.5" customHeight="1">
      <c r="A290" s="20"/>
      <c r="B290" s="18"/>
      <c r="C290" s="18"/>
      <c r="D290" s="18"/>
      <c r="E290" s="18"/>
      <c r="F290" s="19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</row>
    <row r="291" ht="22.5" customHeight="1">
      <c r="A291" s="20"/>
      <c r="B291" s="18"/>
      <c r="C291" s="18"/>
      <c r="D291" s="18"/>
      <c r="E291" s="18"/>
      <c r="F291" s="19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</row>
    <row r="292" ht="22.5" customHeight="1">
      <c r="A292" s="20"/>
      <c r="B292" s="18"/>
      <c r="C292" s="18"/>
      <c r="D292" s="18"/>
      <c r="E292" s="18"/>
      <c r="F292" s="19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</row>
    <row r="293" ht="22.5" customHeight="1">
      <c r="A293" s="20"/>
      <c r="B293" s="18"/>
      <c r="C293" s="18"/>
      <c r="D293" s="18"/>
      <c r="E293" s="18"/>
      <c r="F293" s="19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</row>
    <row r="294" ht="22.5" customHeight="1">
      <c r="A294" s="20"/>
      <c r="B294" s="18"/>
      <c r="C294" s="18"/>
      <c r="D294" s="18"/>
      <c r="E294" s="18"/>
      <c r="F294" s="19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</row>
    <row r="295" ht="22.5" customHeight="1">
      <c r="A295" s="20"/>
      <c r="B295" s="18"/>
      <c r="C295" s="18"/>
      <c r="D295" s="18"/>
      <c r="E295" s="18"/>
      <c r="F295" s="19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</row>
    <row r="296" ht="22.5" customHeight="1">
      <c r="A296" s="20"/>
      <c r="B296" s="18"/>
      <c r="C296" s="18"/>
      <c r="D296" s="18"/>
      <c r="E296" s="18"/>
      <c r="F296" s="19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</row>
    <row r="297" ht="22.5" customHeight="1">
      <c r="A297" s="20"/>
      <c r="B297" s="18"/>
      <c r="C297" s="18"/>
      <c r="D297" s="18"/>
      <c r="E297" s="18"/>
      <c r="F297" s="19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</row>
    <row r="298" ht="22.5" customHeight="1">
      <c r="A298" s="20"/>
      <c r="B298" s="18"/>
      <c r="C298" s="18"/>
      <c r="D298" s="18"/>
      <c r="E298" s="18"/>
      <c r="F298" s="19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</row>
    <row r="299" ht="22.5" customHeight="1">
      <c r="A299" s="20"/>
      <c r="B299" s="18"/>
      <c r="C299" s="18"/>
      <c r="D299" s="18"/>
      <c r="E299" s="18"/>
      <c r="F299" s="19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</row>
    <row r="300" ht="22.5" customHeight="1">
      <c r="A300" s="20"/>
      <c r="B300" s="18"/>
      <c r="C300" s="18"/>
      <c r="D300" s="18"/>
      <c r="E300" s="18"/>
      <c r="F300" s="19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</row>
    <row r="301" ht="22.5" customHeight="1">
      <c r="A301" s="20"/>
      <c r="B301" s="18"/>
      <c r="C301" s="18"/>
      <c r="D301" s="18"/>
      <c r="E301" s="18"/>
      <c r="F301" s="19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</row>
    <row r="302" ht="22.5" customHeight="1">
      <c r="A302" s="20"/>
      <c r="B302" s="18"/>
      <c r="C302" s="18"/>
      <c r="D302" s="18"/>
      <c r="E302" s="18"/>
      <c r="F302" s="19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</row>
    <row r="303" ht="22.5" customHeight="1">
      <c r="A303" s="20"/>
      <c r="B303" s="18"/>
      <c r="C303" s="18"/>
      <c r="D303" s="18"/>
      <c r="E303" s="18"/>
      <c r="F303" s="19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</row>
    <row r="304" ht="22.5" customHeight="1">
      <c r="A304" s="20"/>
      <c r="B304" s="18"/>
      <c r="C304" s="18"/>
      <c r="D304" s="18"/>
      <c r="E304" s="18"/>
      <c r="F304" s="19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</row>
    <row r="305" ht="22.5" customHeight="1">
      <c r="A305" s="20"/>
      <c r="B305" s="18"/>
      <c r="C305" s="18"/>
      <c r="D305" s="18"/>
      <c r="E305" s="18"/>
      <c r="F305" s="19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</row>
    <row r="306" ht="22.5" customHeight="1">
      <c r="A306" s="20"/>
      <c r="B306" s="18"/>
      <c r="C306" s="18"/>
      <c r="D306" s="18"/>
      <c r="E306" s="18"/>
      <c r="F306" s="19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</row>
    <row r="307" ht="22.5" customHeight="1">
      <c r="A307" s="20"/>
      <c r="B307" s="18"/>
      <c r="C307" s="18"/>
      <c r="D307" s="18"/>
      <c r="E307" s="18"/>
      <c r="F307" s="19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</row>
    <row r="308" ht="22.5" customHeight="1">
      <c r="A308" s="20"/>
      <c r="B308" s="18"/>
      <c r="C308" s="18"/>
      <c r="D308" s="18"/>
      <c r="E308" s="18"/>
      <c r="F308" s="19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</row>
    <row r="309" ht="22.5" customHeight="1">
      <c r="A309" s="20"/>
      <c r="B309" s="18"/>
      <c r="C309" s="18"/>
      <c r="D309" s="18"/>
      <c r="E309" s="18"/>
      <c r="F309" s="19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</row>
    <row r="310" ht="22.5" customHeight="1">
      <c r="A310" s="20"/>
      <c r="B310" s="18"/>
      <c r="C310" s="18"/>
      <c r="D310" s="18"/>
      <c r="E310" s="18"/>
      <c r="F310" s="19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</row>
    <row r="311" ht="22.5" customHeight="1">
      <c r="A311" s="20"/>
      <c r="B311" s="18"/>
      <c r="C311" s="18"/>
      <c r="D311" s="18"/>
      <c r="E311" s="18"/>
      <c r="F311" s="19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</row>
    <row r="312" ht="22.5" customHeight="1">
      <c r="A312" s="20"/>
      <c r="B312" s="18"/>
      <c r="C312" s="18"/>
      <c r="D312" s="18"/>
      <c r="E312" s="18"/>
      <c r="F312" s="19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</row>
    <row r="313" ht="22.5" customHeight="1">
      <c r="A313" s="20"/>
      <c r="B313" s="18"/>
      <c r="C313" s="18"/>
      <c r="D313" s="18"/>
      <c r="E313" s="18"/>
      <c r="F313" s="19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</row>
    <row r="314" ht="22.5" customHeight="1">
      <c r="A314" s="20"/>
      <c r="B314" s="18"/>
      <c r="C314" s="18"/>
      <c r="D314" s="18"/>
      <c r="E314" s="18"/>
      <c r="F314" s="19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</row>
    <row r="315" ht="22.5" customHeight="1">
      <c r="A315" s="20"/>
      <c r="B315" s="18"/>
      <c r="C315" s="18"/>
      <c r="D315" s="18"/>
      <c r="E315" s="18"/>
      <c r="F315" s="19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</row>
    <row r="316" ht="22.5" customHeight="1">
      <c r="A316" s="20"/>
      <c r="B316" s="18"/>
      <c r="C316" s="18"/>
      <c r="D316" s="18"/>
      <c r="E316" s="18"/>
      <c r="F316" s="19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</row>
    <row r="317" ht="22.5" customHeight="1">
      <c r="A317" s="20"/>
      <c r="B317" s="18"/>
      <c r="C317" s="18"/>
      <c r="D317" s="18"/>
      <c r="E317" s="18"/>
      <c r="F317" s="19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</row>
    <row r="318" ht="22.5" customHeight="1">
      <c r="A318" s="20"/>
      <c r="B318" s="18"/>
      <c r="C318" s="18"/>
      <c r="D318" s="18"/>
      <c r="E318" s="18"/>
      <c r="F318" s="19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</row>
    <row r="319" ht="22.5" customHeight="1">
      <c r="A319" s="20"/>
      <c r="B319" s="18"/>
      <c r="C319" s="18"/>
      <c r="D319" s="18"/>
      <c r="E319" s="18"/>
      <c r="F319" s="19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</row>
    <row r="320" ht="22.5" customHeight="1">
      <c r="A320" s="20"/>
      <c r="B320" s="18"/>
      <c r="C320" s="18"/>
      <c r="D320" s="18"/>
      <c r="E320" s="18"/>
      <c r="F320" s="19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</row>
    <row r="321" ht="22.5" customHeight="1">
      <c r="A321" s="20"/>
      <c r="B321" s="18"/>
      <c r="C321" s="18"/>
      <c r="D321" s="18"/>
      <c r="E321" s="18"/>
      <c r="F321" s="19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</row>
    <row r="322" ht="22.5" customHeight="1">
      <c r="A322" s="20"/>
      <c r="B322" s="18"/>
      <c r="C322" s="18"/>
      <c r="D322" s="18"/>
      <c r="E322" s="18"/>
      <c r="F322" s="19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</row>
    <row r="323" ht="22.5" customHeight="1">
      <c r="A323" s="20"/>
      <c r="B323" s="18"/>
      <c r="C323" s="18"/>
      <c r="D323" s="18"/>
      <c r="E323" s="18"/>
      <c r="F323" s="19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</row>
    <row r="324" ht="22.5" customHeight="1">
      <c r="A324" s="20"/>
      <c r="B324" s="18"/>
      <c r="C324" s="18"/>
      <c r="D324" s="18"/>
      <c r="E324" s="18"/>
      <c r="F324" s="19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</row>
    <row r="325" ht="22.5" customHeight="1">
      <c r="A325" s="20"/>
      <c r="B325" s="18"/>
      <c r="C325" s="18"/>
      <c r="D325" s="18"/>
      <c r="E325" s="18"/>
      <c r="F325" s="19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</row>
    <row r="326" ht="22.5" customHeight="1">
      <c r="A326" s="20"/>
      <c r="B326" s="18"/>
      <c r="C326" s="18"/>
      <c r="D326" s="18"/>
      <c r="E326" s="18"/>
      <c r="F326" s="19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</row>
    <row r="327" ht="22.5" customHeight="1">
      <c r="A327" s="20"/>
      <c r="B327" s="18"/>
      <c r="C327" s="18"/>
      <c r="D327" s="18"/>
      <c r="E327" s="18"/>
      <c r="F327" s="19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</row>
    <row r="328" ht="22.5" customHeight="1">
      <c r="A328" s="20"/>
      <c r="B328" s="18"/>
      <c r="C328" s="18"/>
      <c r="D328" s="18"/>
      <c r="E328" s="18"/>
      <c r="F328" s="19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</row>
    <row r="329" ht="22.5" customHeight="1">
      <c r="A329" s="20"/>
      <c r="B329" s="18"/>
      <c r="C329" s="18"/>
      <c r="D329" s="18"/>
      <c r="E329" s="18"/>
      <c r="F329" s="19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</row>
    <row r="330" ht="22.5" customHeight="1">
      <c r="A330" s="20"/>
      <c r="B330" s="18"/>
      <c r="C330" s="18"/>
      <c r="D330" s="18"/>
      <c r="E330" s="18"/>
      <c r="F330" s="19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</row>
    <row r="331" ht="22.5" customHeight="1">
      <c r="A331" s="20"/>
      <c r="B331" s="18"/>
      <c r="C331" s="18"/>
      <c r="D331" s="18"/>
      <c r="E331" s="18"/>
      <c r="F331" s="19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</row>
    <row r="332" ht="22.5" customHeight="1">
      <c r="A332" s="20"/>
      <c r="B332" s="18"/>
      <c r="C332" s="18"/>
      <c r="D332" s="18"/>
      <c r="E332" s="18"/>
      <c r="F332" s="19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</row>
    <row r="333" ht="22.5" customHeight="1">
      <c r="A333" s="20"/>
      <c r="B333" s="18"/>
      <c r="C333" s="18"/>
      <c r="D333" s="18"/>
      <c r="E333" s="18"/>
      <c r="F333" s="19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</row>
    <row r="334" ht="22.5" customHeight="1">
      <c r="A334" s="20"/>
      <c r="B334" s="18"/>
      <c r="C334" s="18"/>
      <c r="D334" s="18"/>
      <c r="E334" s="18"/>
      <c r="F334" s="19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</row>
    <row r="335" ht="22.5" customHeight="1">
      <c r="A335" s="20"/>
      <c r="B335" s="18"/>
      <c r="C335" s="18"/>
      <c r="D335" s="18"/>
      <c r="E335" s="18"/>
      <c r="F335" s="19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</row>
    <row r="336" ht="22.5" customHeight="1">
      <c r="A336" s="20"/>
      <c r="B336" s="18"/>
      <c r="C336" s="18"/>
      <c r="D336" s="18"/>
      <c r="E336" s="18"/>
      <c r="F336" s="19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</row>
    <row r="337" ht="22.5" customHeight="1">
      <c r="A337" s="20"/>
      <c r="B337" s="18"/>
      <c r="C337" s="18"/>
      <c r="D337" s="18"/>
      <c r="E337" s="18"/>
      <c r="F337" s="19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</row>
    <row r="338" ht="22.5" customHeight="1">
      <c r="A338" s="20"/>
      <c r="B338" s="18"/>
      <c r="C338" s="18"/>
      <c r="D338" s="18"/>
      <c r="E338" s="18"/>
      <c r="F338" s="19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</row>
    <row r="339" ht="22.5" customHeight="1">
      <c r="A339" s="20"/>
      <c r="B339" s="18"/>
      <c r="C339" s="18"/>
      <c r="D339" s="18"/>
      <c r="E339" s="18"/>
      <c r="F339" s="19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</row>
    <row r="340" ht="22.5" customHeight="1">
      <c r="A340" s="20"/>
      <c r="B340" s="18"/>
      <c r="C340" s="18"/>
      <c r="D340" s="18"/>
      <c r="E340" s="18"/>
      <c r="F340" s="19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</row>
    <row r="341" ht="22.5" customHeight="1">
      <c r="A341" s="20"/>
      <c r="B341" s="18"/>
      <c r="C341" s="18"/>
      <c r="D341" s="18"/>
      <c r="E341" s="18"/>
      <c r="F341" s="19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</row>
    <row r="342" ht="22.5" customHeight="1">
      <c r="A342" s="20"/>
      <c r="B342" s="18"/>
      <c r="C342" s="18"/>
      <c r="D342" s="18"/>
      <c r="E342" s="18"/>
      <c r="F342" s="19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</row>
    <row r="343" ht="22.5" customHeight="1">
      <c r="A343" s="20"/>
      <c r="B343" s="18"/>
      <c r="C343" s="18"/>
      <c r="D343" s="18"/>
      <c r="E343" s="18"/>
      <c r="F343" s="19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</row>
    <row r="344" ht="22.5" customHeight="1">
      <c r="A344" s="20"/>
      <c r="B344" s="18"/>
      <c r="C344" s="18"/>
      <c r="D344" s="18"/>
      <c r="E344" s="18"/>
      <c r="F344" s="19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</row>
    <row r="345" ht="22.5" customHeight="1">
      <c r="A345" s="20"/>
      <c r="B345" s="18"/>
      <c r="C345" s="18"/>
      <c r="D345" s="18"/>
      <c r="E345" s="18"/>
      <c r="F345" s="19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</row>
    <row r="346" ht="22.5" customHeight="1">
      <c r="A346" s="20"/>
      <c r="B346" s="18"/>
      <c r="C346" s="18"/>
      <c r="D346" s="18"/>
      <c r="E346" s="18"/>
      <c r="F346" s="19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</row>
    <row r="347" ht="22.5" customHeight="1">
      <c r="A347" s="20"/>
      <c r="B347" s="18"/>
      <c r="C347" s="18"/>
      <c r="D347" s="18"/>
      <c r="E347" s="18"/>
      <c r="F347" s="19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</row>
    <row r="348" ht="22.5" customHeight="1">
      <c r="A348" s="20"/>
      <c r="B348" s="18"/>
      <c r="C348" s="18"/>
      <c r="D348" s="18"/>
      <c r="E348" s="18"/>
      <c r="F348" s="19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</row>
    <row r="349" ht="22.5" customHeight="1">
      <c r="A349" s="20"/>
      <c r="B349" s="18"/>
      <c r="C349" s="18"/>
      <c r="D349" s="18"/>
      <c r="E349" s="18"/>
      <c r="F349" s="19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</row>
    <row r="350" ht="22.5" customHeight="1">
      <c r="A350" s="20"/>
      <c r="B350" s="18"/>
      <c r="C350" s="18"/>
      <c r="D350" s="18"/>
      <c r="E350" s="18"/>
      <c r="F350" s="19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</row>
    <row r="351" ht="22.5" customHeight="1">
      <c r="A351" s="20"/>
      <c r="B351" s="18"/>
      <c r="C351" s="18"/>
      <c r="D351" s="18"/>
      <c r="E351" s="18"/>
      <c r="F351" s="19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</row>
    <row r="352" ht="22.5" customHeight="1">
      <c r="A352" s="20"/>
      <c r="B352" s="18"/>
      <c r="C352" s="18"/>
      <c r="D352" s="18"/>
      <c r="E352" s="18"/>
      <c r="F352" s="19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</row>
    <row r="353" ht="22.5" customHeight="1">
      <c r="A353" s="20"/>
      <c r="B353" s="18"/>
      <c r="C353" s="18"/>
      <c r="D353" s="18"/>
      <c r="E353" s="18"/>
      <c r="F353" s="19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</row>
    <row r="354" ht="22.5" customHeight="1">
      <c r="A354" s="20"/>
      <c r="B354" s="18"/>
      <c r="C354" s="18"/>
      <c r="D354" s="18"/>
      <c r="E354" s="18"/>
      <c r="F354" s="19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</row>
    <row r="355" ht="22.5" customHeight="1">
      <c r="A355" s="20"/>
      <c r="B355" s="18"/>
      <c r="C355" s="18"/>
      <c r="D355" s="18"/>
      <c r="E355" s="18"/>
      <c r="F355" s="19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</row>
    <row r="356" ht="22.5" customHeight="1">
      <c r="A356" s="20"/>
      <c r="B356" s="18"/>
      <c r="C356" s="18"/>
      <c r="D356" s="18"/>
      <c r="E356" s="18"/>
      <c r="F356" s="19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</row>
    <row r="357" ht="22.5" customHeight="1">
      <c r="A357" s="20"/>
      <c r="B357" s="18"/>
      <c r="C357" s="18"/>
      <c r="D357" s="18"/>
      <c r="E357" s="18"/>
      <c r="F357" s="19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</row>
    <row r="358" ht="22.5" customHeight="1">
      <c r="A358" s="20"/>
      <c r="B358" s="18"/>
      <c r="C358" s="18"/>
      <c r="D358" s="18"/>
      <c r="E358" s="18"/>
      <c r="F358" s="19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</row>
    <row r="359" ht="22.5" customHeight="1">
      <c r="A359" s="20"/>
      <c r="B359" s="18"/>
      <c r="C359" s="18"/>
      <c r="D359" s="18"/>
      <c r="E359" s="18"/>
      <c r="F359" s="19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</row>
    <row r="360" ht="22.5" customHeight="1">
      <c r="A360" s="20"/>
      <c r="B360" s="18"/>
      <c r="C360" s="18"/>
      <c r="D360" s="18"/>
      <c r="E360" s="18"/>
      <c r="F360" s="19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</row>
    <row r="361" ht="22.5" customHeight="1">
      <c r="A361" s="20"/>
      <c r="B361" s="18"/>
      <c r="C361" s="18"/>
      <c r="D361" s="18"/>
      <c r="E361" s="18"/>
      <c r="F361" s="19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</row>
    <row r="362" ht="22.5" customHeight="1">
      <c r="A362" s="20"/>
      <c r="B362" s="18"/>
      <c r="C362" s="18"/>
      <c r="D362" s="18"/>
      <c r="E362" s="18"/>
      <c r="F362" s="19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</row>
    <row r="363" ht="22.5" customHeight="1">
      <c r="A363" s="20"/>
      <c r="B363" s="18"/>
      <c r="C363" s="18"/>
      <c r="D363" s="18"/>
      <c r="E363" s="18"/>
      <c r="F363" s="19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</row>
    <row r="364" ht="22.5" customHeight="1">
      <c r="A364" s="20"/>
      <c r="B364" s="18"/>
      <c r="C364" s="18"/>
      <c r="D364" s="18"/>
      <c r="E364" s="18"/>
      <c r="F364" s="19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</row>
    <row r="365" ht="22.5" customHeight="1">
      <c r="A365" s="20"/>
      <c r="B365" s="18"/>
      <c r="C365" s="18"/>
      <c r="D365" s="18"/>
      <c r="E365" s="18"/>
      <c r="F365" s="19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</row>
    <row r="366" ht="22.5" customHeight="1">
      <c r="A366" s="20"/>
      <c r="B366" s="18"/>
      <c r="C366" s="18"/>
      <c r="D366" s="18"/>
      <c r="E366" s="18"/>
      <c r="F366" s="19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</row>
    <row r="367" ht="22.5" customHeight="1">
      <c r="A367" s="20"/>
      <c r="B367" s="18"/>
      <c r="C367" s="18"/>
      <c r="D367" s="18"/>
      <c r="E367" s="18"/>
      <c r="F367" s="19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</row>
    <row r="368" ht="22.5" customHeight="1">
      <c r="A368" s="20"/>
      <c r="B368" s="18"/>
      <c r="C368" s="18"/>
      <c r="D368" s="18"/>
      <c r="E368" s="18"/>
      <c r="F368" s="19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</row>
    <row r="369" ht="22.5" customHeight="1">
      <c r="A369" s="20"/>
      <c r="B369" s="18"/>
      <c r="C369" s="18"/>
      <c r="D369" s="18"/>
      <c r="E369" s="18"/>
      <c r="F369" s="19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</row>
    <row r="370" ht="22.5" customHeight="1">
      <c r="A370" s="20"/>
      <c r="B370" s="18"/>
      <c r="C370" s="18"/>
      <c r="D370" s="18"/>
      <c r="E370" s="18"/>
      <c r="F370" s="19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</row>
    <row r="371" ht="22.5" customHeight="1">
      <c r="A371" s="20"/>
      <c r="B371" s="18"/>
      <c r="C371" s="18"/>
      <c r="D371" s="18"/>
      <c r="E371" s="18"/>
      <c r="F371" s="19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</row>
    <row r="372" ht="22.5" customHeight="1">
      <c r="A372" s="20"/>
      <c r="B372" s="18"/>
      <c r="C372" s="18"/>
      <c r="D372" s="18"/>
      <c r="E372" s="18"/>
      <c r="F372" s="19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</row>
    <row r="373" ht="22.5" customHeight="1">
      <c r="A373" s="20"/>
      <c r="B373" s="18"/>
      <c r="C373" s="18"/>
      <c r="D373" s="18"/>
      <c r="E373" s="18"/>
      <c r="F373" s="19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</row>
    <row r="374" ht="22.5" customHeight="1">
      <c r="A374" s="20"/>
      <c r="B374" s="18"/>
      <c r="C374" s="18"/>
      <c r="D374" s="18"/>
      <c r="E374" s="18"/>
      <c r="F374" s="19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</row>
    <row r="375" ht="22.5" customHeight="1">
      <c r="A375" s="20"/>
      <c r="B375" s="18"/>
      <c r="C375" s="18"/>
      <c r="D375" s="18"/>
      <c r="E375" s="18"/>
      <c r="F375" s="19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</row>
    <row r="376" ht="22.5" customHeight="1">
      <c r="A376" s="20"/>
      <c r="B376" s="18"/>
      <c r="C376" s="18"/>
      <c r="D376" s="18"/>
      <c r="E376" s="18"/>
      <c r="F376" s="19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</row>
    <row r="377" ht="22.5" customHeight="1">
      <c r="A377" s="20"/>
      <c r="B377" s="18"/>
      <c r="C377" s="18"/>
      <c r="D377" s="18"/>
      <c r="E377" s="18"/>
      <c r="F377" s="19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</row>
    <row r="378" ht="22.5" customHeight="1">
      <c r="A378" s="20"/>
      <c r="B378" s="18"/>
      <c r="C378" s="18"/>
      <c r="D378" s="18"/>
      <c r="E378" s="18"/>
      <c r="F378" s="19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</row>
    <row r="379" ht="22.5" customHeight="1">
      <c r="A379" s="20"/>
      <c r="B379" s="18"/>
      <c r="C379" s="18"/>
      <c r="D379" s="18"/>
      <c r="E379" s="18"/>
      <c r="F379" s="19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</row>
    <row r="380" ht="22.5" customHeight="1">
      <c r="A380" s="20"/>
      <c r="B380" s="18"/>
      <c r="C380" s="18"/>
      <c r="D380" s="18"/>
      <c r="E380" s="18"/>
      <c r="F380" s="19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</row>
    <row r="381" ht="22.5" customHeight="1">
      <c r="A381" s="20"/>
      <c r="B381" s="18"/>
      <c r="C381" s="18"/>
      <c r="D381" s="18"/>
      <c r="E381" s="18"/>
      <c r="F381" s="19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</row>
    <row r="382" ht="22.5" customHeight="1">
      <c r="A382" s="20"/>
      <c r="B382" s="18"/>
      <c r="C382" s="18"/>
      <c r="D382" s="18"/>
      <c r="E382" s="18"/>
      <c r="F382" s="19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</row>
    <row r="383" ht="22.5" customHeight="1">
      <c r="A383" s="20"/>
      <c r="B383" s="18"/>
      <c r="C383" s="18"/>
      <c r="D383" s="18"/>
      <c r="E383" s="18"/>
      <c r="F383" s="19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</row>
    <row r="384" ht="22.5" customHeight="1">
      <c r="A384" s="20"/>
      <c r="B384" s="18"/>
      <c r="C384" s="18"/>
      <c r="D384" s="18"/>
      <c r="E384" s="18"/>
      <c r="F384" s="19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</row>
    <row r="385" ht="22.5" customHeight="1">
      <c r="A385" s="20"/>
      <c r="B385" s="18"/>
      <c r="C385" s="18"/>
      <c r="D385" s="18"/>
      <c r="E385" s="18"/>
      <c r="F385" s="19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</row>
    <row r="386" ht="22.5" customHeight="1">
      <c r="A386" s="20"/>
      <c r="B386" s="18"/>
      <c r="C386" s="18"/>
      <c r="D386" s="18"/>
      <c r="E386" s="18"/>
      <c r="F386" s="19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</row>
    <row r="387" ht="22.5" customHeight="1">
      <c r="A387" s="20"/>
      <c r="B387" s="18"/>
      <c r="C387" s="18"/>
      <c r="D387" s="18"/>
      <c r="E387" s="18"/>
      <c r="F387" s="19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</row>
    <row r="388" ht="22.5" customHeight="1">
      <c r="A388" s="20"/>
      <c r="B388" s="18"/>
      <c r="C388" s="18"/>
      <c r="D388" s="18"/>
      <c r="E388" s="18"/>
      <c r="F388" s="19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</row>
    <row r="389" ht="22.5" customHeight="1">
      <c r="A389" s="20"/>
      <c r="B389" s="18"/>
      <c r="C389" s="18"/>
      <c r="D389" s="18"/>
      <c r="E389" s="18"/>
      <c r="F389" s="19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</row>
    <row r="390" ht="22.5" customHeight="1">
      <c r="A390" s="20"/>
      <c r="B390" s="18"/>
      <c r="C390" s="18"/>
      <c r="D390" s="18"/>
      <c r="E390" s="18"/>
      <c r="F390" s="19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</row>
    <row r="391" ht="22.5" customHeight="1">
      <c r="A391" s="20"/>
      <c r="B391" s="18"/>
      <c r="C391" s="18"/>
      <c r="D391" s="18"/>
      <c r="E391" s="18"/>
      <c r="F391" s="19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</row>
    <row r="392" ht="22.5" customHeight="1">
      <c r="A392" s="20"/>
      <c r="B392" s="18"/>
      <c r="C392" s="18"/>
      <c r="D392" s="18"/>
      <c r="E392" s="18"/>
      <c r="F392" s="19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</row>
    <row r="393" ht="22.5" customHeight="1">
      <c r="A393" s="20"/>
      <c r="B393" s="18"/>
      <c r="C393" s="18"/>
      <c r="D393" s="18"/>
      <c r="E393" s="18"/>
      <c r="F393" s="19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</row>
    <row r="394" ht="22.5" customHeight="1">
      <c r="A394" s="20"/>
      <c r="B394" s="18"/>
      <c r="C394" s="18"/>
      <c r="D394" s="18"/>
      <c r="E394" s="18"/>
      <c r="F394" s="19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</row>
    <row r="395" ht="22.5" customHeight="1">
      <c r="A395" s="20"/>
      <c r="B395" s="18"/>
      <c r="C395" s="18"/>
      <c r="D395" s="18"/>
      <c r="E395" s="18"/>
      <c r="F395" s="19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</row>
    <row r="396" ht="22.5" customHeight="1">
      <c r="A396" s="20"/>
      <c r="B396" s="18"/>
      <c r="C396" s="18"/>
      <c r="D396" s="18"/>
      <c r="E396" s="18"/>
      <c r="F396" s="19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</row>
    <row r="397" ht="22.5" customHeight="1">
      <c r="A397" s="20"/>
      <c r="B397" s="18"/>
      <c r="C397" s="18"/>
      <c r="D397" s="18"/>
      <c r="E397" s="18"/>
      <c r="F397" s="19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</row>
    <row r="398" ht="22.5" customHeight="1">
      <c r="A398" s="20"/>
      <c r="B398" s="18"/>
      <c r="C398" s="18"/>
      <c r="D398" s="18"/>
      <c r="E398" s="18"/>
      <c r="F398" s="19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</row>
    <row r="399" ht="22.5" customHeight="1">
      <c r="A399" s="20"/>
      <c r="B399" s="18"/>
      <c r="C399" s="18"/>
      <c r="D399" s="18"/>
      <c r="E399" s="18"/>
      <c r="F399" s="19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</row>
    <row r="400" ht="22.5" customHeight="1">
      <c r="A400" s="20"/>
      <c r="B400" s="18"/>
      <c r="C400" s="18"/>
      <c r="D400" s="18"/>
      <c r="E400" s="18"/>
      <c r="F400" s="19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</row>
    <row r="401" ht="22.5" customHeight="1">
      <c r="A401" s="20"/>
      <c r="B401" s="18"/>
      <c r="C401" s="18"/>
      <c r="D401" s="18"/>
      <c r="E401" s="18"/>
      <c r="F401" s="19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</row>
    <row r="402" ht="22.5" customHeight="1">
      <c r="A402" s="20"/>
      <c r="B402" s="18"/>
      <c r="C402" s="18"/>
      <c r="D402" s="18"/>
      <c r="E402" s="18"/>
      <c r="F402" s="19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</row>
    <row r="403" ht="22.5" customHeight="1">
      <c r="A403" s="20"/>
      <c r="B403" s="18"/>
      <c r="C403" s="18"/>
      <c r="D403" s="18"/>
      <c r="E403" s="18"/>
      <c r="F403" s="19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</row>
    <row r="404" ht="22.5" customHeight="1">
      <c r="A404" s="20"/>
      <c r="B404" s="18"/>
      <c r="C404" s="18"/>
      <c r="D404" s="18"/>
      <c r="E404" s="18"/>
      <c r="F404" s="19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</row>
    <row r="405" ht="22.5" customHeight="1">
      <c r="A405" s="20"/>
      <c r="B405" s="18"/>
      <c r="C405" s="18"/>
      <c r="D405" s="18"/>
      <c r="E405" s="18"/>
      <c r="F405" s="19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</row>
    <row r="406" ht="22.5" customHeight="1">
      <c r="A406" s="20"/>
      <c r="B406" s="18"/>
      <c r="C406" s="18"/>
      <c r="D406" s="18"/>
      <c r="E406" s="18"/>
      <c r="F406" s="19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</row>
    <row r="407" ht="22.5" customHeight="1">
      <c r="A407" s="20"/>
      <c r="B407" s="18"/>
      <c r="C407" s="18"/>
      <c r="D407" s="18"/>
      <c r="E407" s="18"/>
      <c r="F407" s="19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</row>
    <row r="408" ht="22.5" customHeight="1">
      <c r="A408" s="20"/>
      <c r="B408" s="18"/>
      <c r="C408" s="18"/>
      <c r="D408" s="18"/>
      <c r="E408" s="18"/>
      <c r="F408" s="19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</row>
    <row r="409" ht="22.5" customHeight="1">
      <c r="A409" s="20"/>
      <c r="B409" s="18"/>
      <c r="C409" s="18"/>
      <c r="D409" s="18"/>
      <c r="E409" s="18"/>
      <c r="F409" s="19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</row>
    <row r="410" ht="22.5" customHeight="1">
      <c r="A410" s="20"/>
      <c r="B410" s="18"/>
      <c r="C410" s="18"/>
      <c r="D410" s="18"/>
      <c r="E410" s="18"/>
      <c r="F410" s="19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</row>
    <row r="411" ht="22.5" customHeight="1">
      <c r="A411" s="20"/>
      <c r="B411" s="18"/>
      <c r="C411" s="18"/>
      <c r="D411" s="18"/>
      <c r="E411" s="18"/>
      <c r="F411" s="19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</row>
    <row r="412" ht="22.5" customHeight="1">
      <c r="A412" s="20"/>
      <c r="B412" s="18"/>
      <c r="C412" s="18"/>
      <c r="D412" s="18"/>
      <c r="E412" s="18"/>
      <c r="F412" s="19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</row>
    <row r="413" ht="22.5" customHeight="1">
      <c r="A413" s="20"/>
      <c r="B413" s="18"/>
      <c r="C413" s="18"/>
      <c r="D413" s="18"/>
      <c r="E413" s="18"/>
      <c r="F413" s="19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</row>
    <row r="414" ht="22.5" customHeight="1">
      <c r="A414" s="20"/>
      <c r="B414" s="18"/>
      <c r="C414" s="18"/>
      <c r="D414" s="18"/>
      <c r="E414" s="18"/>
      <c r="F414" s="19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</row>
    <row r="415" ht="22.5" customHeight="1">
      <c r="A415" s="20"/>
      <c r="B415" s="18"/>
      <c r="C415" s="18"/>
      <c r="D415" s="18"/>
      <c r="E415" s="18"/>
      <c r="F415" s="19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</row>
    <row r="416" ht="22.5" customHeight="1">
      <c r="A416" s="20"/>
      <c r="B416" s="18"/>
      <c r="C416" s="18"/>
      <c r="D416" s="18"/>
      <c r="E416" s="18"/>
      <c r="F416" s="19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</row>
    <row r="417" ht="22.5" customHeight="1">
      <c r="A417" s="20"/>
      <c r="B417" s="18"/>
      <c r="C417" s="18"/>
      <c r="D417" s="18"/>
      <c r="E417" s="18"/>
      <c r="F417" s="19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</row>
    <row r="418" ht="22.5" customHeight="1">
      <c r="A418" s="20"/>
      <c r="B418" s="18"/>
      <c r="C418" s="18"/>
      <c r="D418" s="18"/>
      <c r="E418" s="18"/>
      <c r="F418" s="19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</row>
    <row r="419" ht="22.5" customHeight="1">
      <c r="A419" s="20"/>
      <c r="B419" s="18"/>
      <c r="C419" s="18"/>
      <c r="D419" s="18"/>
      <c r="E419" s="18"/>
      <c r="F419" s="19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</row>
    <row r="420" ht="22.5" customHeight="1">
      <c r="A420" s="20"/>
      <c r="B420" s="18"/>
      <c r="C420" s="18"/>
      <c r="D420" s="18"/>
      <c r="E420" s="18"/>
      <c r="F420" s="19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</row>
    <row r="421" ht="22.5" customHeight="1">
      <c r="A421" s="20"/>
      <c r="B421" s="18"/>
      <c r="C421" s="18"/>
      <c r="D421" s="18"/>
      <c r="E421" s="18"/>
      <c r="F421" s="19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</row>
    <row r="422" ht="22.5" customHeight="1">
      <c r="A422" s="20"/>
      <c r="B422" s="18"/>
      <c r="C422" s="18"/>
      <c r="D422" s="18"/>
      <c r="E422" s="18"/>
      <c r="F422" s="19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</row>
    <row r="423" ht="22.5" customHeight="1">
      <c r="A423" s="20"/>
      <c r="B423" s="18"/>
      <c r="C423" s="18"/>
      <c r="D423" s="18"/>
      <c r="E423" s="18"/>
      <c r="F423" s="19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</row>
    <row r="424" ht="22.5" customHeight="1">
      <c r="A424" s="20"/>
      <c r="B424" s="18"/>
      <c r="C424" s="18"/>
      <c r="D424" s="18"/>
      <c r="E424" s="18"/>
      <c r="F424" s="19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</row>
    <row r="425" ht="22.5" customHeight="1">
      <c r="A425" s="20"/>
      <c r="B425" s="18"/>
      <c r="C425" s="18"/>
      <c r="D425" s="18"/>
      <c r="E425" s="18"/>
      <c r="F425" s="19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</row>
    <row r="426" ht="22.5" customHeight="1">
      <c r="A426" s="20"/>
      <c r="B426" s="18"/>
      <c r="C426" s="18"/>
      <c r="D426" s="18"/>
      <c r="E426" s="18"/>
      <c r="F426" s="19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</row>
    <row r="427" ht="22.5" customHeight="1">
      <c r="A427" s="20"/>
      <c r="B427" s="18"/>
      <c r="C427" s="18"/>
      <c r="D427" s="18"/>
      <c r="E427" s="18"/>
      <c r="F427" s="19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</row>
    <row r="428" ht="22.5" customHeight="1">
      <c r="A428" s="20"/>
      <c r="B428" s="18"/>
      <c r="C428" s="18"/>
      <c r="D428" s="18"/>
      <c r="E428" s="18"/>
      <c r="F428" s="19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</row>
    <row r="429" ht="22.5" customHeight="1">
      <c r="A429" s="20"/>
      <c r="B429" s="18"/>
      <c r="C429" s="18"/>
      <c r="D429" s="18"/>
      <c r="E429" s="18"/>
      <c r="F429" s="19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</row>
    <row r="430" ht="22.5" customHeight="1">
      <c r="A430" s="20"/>
      <c r="B430" s="18"/>
      <c r="C430" s="18"/>
      <c r="D430" s="18"/>
      <c r="E430" s="18"/>
      <c r="F430" s="19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</row>
    <row r="431" ht="22.5" customHeight="1">
      <c r="A431" s="20"/>
      <c r="B431" s="18"/>
      <c r="C431" s="18"/>
      <c r="D431" s="18"/>
      <c r="E431" s="18"/>
      <c r="F431" s="19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</row>
    <row r="432" ht="22.5" customHeight="1">
      <c r="A432" s="20"/>
      <c r="B432" s="18"/>
      <c r="C432" s="18"/>
      <c r="D432" s="18"/>
      <c r="E432" s="18"/>
      <c r="F432" s="19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</row>
    <row r="433" ht="22.5" customHeight="1">
      <c r="A433" s="20"/>
      <c r="B433" s="18"/>
      <c r="C433" s="18"/>
      <c r="D433" s="18"/>
      <c r="E433" s="18"/>
      <c r="F433" s="19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</row>
    <row r="434" ht="22.5" customHeight="1">
      <c r="A434" s="20"/>
      <c r="B434" s="18"/>
      <c r="C434" s="18"/>
      <c r="D434" s="18"/>
      <c r="E434" s="18"/>
      <c r="F434" s="19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</row>
    <row r="435" ht="22.5" customHeight="1">
      <c r="A435" s="20"/>
      <c r="B435" s="18"/>
      <c r="C435" s="18"/>
      <c r="D435" s="18"/>
      <c r="E435" s="18"/>
      <c r="F435" s="19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</row>
    <row r="436" ht="22.5" customHeight="1">
      <c r="A436" s="20"/>
      <c r="B436" s="18"/>
      <c r="C436" s="18"/>
      <c r="D436" s="18"/>
      <c r="E436" s="18"/>
      <c r="F436" s="19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</row>
    <row r="437" ht="22.5" customHeight="1">
      <c r="A437" s="20"/>
      <c r="B437" s="18"/>
      <c r="C437" s="18"/>
      <c r="D437" s="18"/>
      <c r="E437" s="18"/>
      <c r="F437" s="19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</row>
    <row r="438" ht="22.5" customHeight="1">
      <c r="A438" s="20"/>
      <c r="B438" s="18"/>
      <c r="C438" s="18"/>
      <c r="D438" s="18"/>
      <c r="E438" s="18"/>
      <c r="F438" s="19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</row>
    <row r="439" ht="22.5" customHeight="1">
      <c r="A439" s="20"/>
      <c r="B439" s="18"/>
      <c r="C439" s="18"/>
      <c r="D439" s="18"/>
      <c r="E439" s="18"/>
      <c r="F439" s="19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</row>
    <row r="440" ht="22.5" customHeight="1">
      <c r="A440" s="20"/>
      <c r="B440" s="18"/>
      <c r="C440" s="18"/>
      <c r="D440" s="18"/>
      <c r="E440" s="18"/>
      <c r="F440" s="19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</row>
    <row r="441" ht="22.5" customHeight="1">
      <c r="A441" s="20"/>
      <c r="B441" s="18"/>
      <c r="C441" s="18"/>
      <c r="D441" s="18"/>
      <c r="E441" s="18"/>
      <c r="F441" s="19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</row>
    <row r="442" ht="22.5" customHeight="1">
      <c r="A442" s="20"/>
      <c r="B442" s="18"/>
      <c r="C442" s="18"/>
      <c r="D442" s="18"/>
      <c r="E442" s="18"/>
      <c r="F442" s="19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</row>
    <row r="443" ht="22.5" customHeight="1">
      <c r="A443" s="20"/>
      <c r="B443" s="18"/>
      <c r="C443" s="18"/>
      <c r="D443" s="18"/>
      <c r="E443" s="18"/>
      <c r="F443" s="19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</row>
    <row r="444" ht="22.5" customHeight="1">
      <c r="A444" s="20"/>
      <c r="B444" s="18"/>
      <c r="C444" s="18"/>
      <c r="D444" s="18"/>
      <c r="E444" s="18"/>
      <c r="F444" s="19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</row>
    <row r="445" ht="22.5" customHeight="1">
      <c r="A445" s="20"/>
      <c r="B445" s="18"/>
      <c r="C445" s="18"/>
      <c r="D445" s="18"/>
      <c r="E445" s="18"/>
      <c r="F445" s="19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</row>
    <row r="446" ht="22.5" customHeight="1">
      <c r="A446" s="20"/>
      <c r="B446" s="18"/>
      <c r="C446" s="18"/>
      <c r="D446" s="18"/>
      <c r="E446" s="18"/>
      <c r="F446" s="19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</row>
    <row r="447" ht="22.5" customHeight="1">
      <c r="A447" s="20"/>
      <c r="B447" s="18"/>
      <c r="C447" s="18"/>
      <c r="D447" s="18"/>
      <c r="E447" s="18"/>
      <c r="F447" s="19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</row>
    <row r="448" ht="22.5" customHeight="1">
      <c r="A448" s="20"/>
      <c r="B448" s="18"/>
      <c r="C448" s="18"/>
      <c r="D448" s="18"/>
      <c r="E448" s="18"/>
      <c r="F448" s="19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</row>
    <row r="449" ht="22.5" customHeight="1">
      <c r="A449" s="20"/>
      <c r="B449" s="18"/>
      <c r="C449" s="18"/>
      <c r="D449" s="18"/>
      <c r="E449" s="18"/>
      <c r="F449" s="19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</row>
    <row r="450" ht="22.5" customHeight="1">
      <c r="A450" s="20"/>
      <c r="B450" s="18"/>
      <c r="C450" s="18"/>
      <c r="D450" s="18"/>
      <c r="E450" s="18"/>
      <c r="F450" s="19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</row>
    <row r="451" ht="22.5" customHeight="1">
      <c r="A451" s="20"/>
      <c r="B451" s="18"/>
      <c r="C451" s="18"/>
      <c r="D451" s="18"/>
      <c r="E451" s="18"/>
      <c r="F451" s="19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</row>
    <row r="452" ht="22.5" customHeight="1">
      <c r="A452" s="20"/>
      <c r="B452" s="18"/>
      <c r="C452" s="18"/>
      <c r="D452" s="18"/>
      <c r="E452" s="18"/>
      <c r="F452" s="19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</row>
    <row r="453" ht="22.5" customHeight="1">
      <c r="A453" s="20"/>
      <c r="B453" s="18"/>
      <c r="C453" s="18"/>
      <c r="D453" s="18"/>
      <c r="E453" s="18"/>
      <c r="F453" s="19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</row>
    <row r="454" ht="22.5" customHeight="1">
      <c r="A454" s="20"/>
      <c r="B454" s="18"/>
      <c r="C454" s="18"/>
      <c r="D454" s="18"/>
      <c r="E454" s="18"/>
      <c r="F454" s="19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</row>
    <row r="455" ht="22.5" customHeight="1">
      <c r="A455" s="20"/>
      <c r="B455" s="18"/>
      <c r="C455" s="18"/>
      <c r="D455" s="18"/>
      <c r="E455" s="18"/>
      <c r="F455" s="19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</row>
    <row r="456" ht="22.5" customHeight="1">
      <c r="A456" s="20"/>
      <c r="B456" s="18"/>
      <c r="C456" s="18"/>
      <c r="D456" s="18"/>
      <c r="E456" s="18"/>
      <c r="F456" s="19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</row>
    <row r="457" ht="22.5" customHeight="1">
      <c r="A457" s="20"/>
      <c r="B457" s="18"/>
      <c r="C457" s="18"/>
      <c r="D457" s="18"/>
      <c r="E457" s="18"/>
      <c r="F457" s="19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</row>
    <row r="458" ht="22.5" customHeight="1">
      <c r="A458" s="20"/>
      <c r="B458" s="18"/>
      <c r="C458" s="18"/>
      <c r="D458" s="18"/>
      <c r="E458" s="18"/>
      <c r="F458" s="19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</row>
    <row r="459" ht="22.5" customHeight="1">
      <c r="A459" s="20"/>
      <c r="B459" s="18"/>
      <c r="C459" s="18"/>
      <c r="D459" s="18"/>
      <c r="E459" s="18"/>
      <c r="F459" s="19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</row>
    <row r="460" ht="22.5" customHeight="1">
      <c r="A460" s="20"/>
      <c r="B460" s="18"/>
      <c r="C460" s="18"/>
      <c r="D460" s="18"/>
      <c r="E460" s="18"/>
      <c r="F460" s="19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</row>
    <row r="461" ht="22.5" customHeight="1">
      <c r="A461" s="20"/>
      <c r="B461" s="18"/>
      <c r="C461" s="18"/>
      <c r="D461" s="18"/>
      <c r="E461" s="18"/>
      <c r="F461" s="19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</row>
    <row r="462" ht="22.5" customHeight="1">
      <c r="A462" s="20"/>
      <c r="B462" s="18"/>
      <c r="C462" s="18"/>
      <c r="D462" s="18"/>
      <c r="E462" s="18"/>
      <c r="F462" s="19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</row>
    <row r="463" ht="22.5" customHeight="1">
      <c r="A463" s="20"/>
      <c r="B463" s="18"/>
      <c r="C463" s="18"/>
      <c r="D463" s="18"/>
      <c r="E463" s="18"/>
      <c r="F463" s="19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</row>
    <row r="464" ht="22.5" customHeight="1">
      <c r="A464" s="20"/>
      <c r="B464" s="18"/>
      <c r="C464" s="18"/>
      <c r="D464" s="18"/>
      <c r="E464" s="18"/>
      <c r="F464" s="19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</row>
    <row r="465" ht="22.5" customHeight="1">
      <c r="A465" s="20"/>
      <c r="B465" s="18"/>
      <c r="C465" s="18"/>
      <c r="D465" s="18"/>
      <c r="E465" s="18"/>
      <c r="F465" s="19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</row>
    <row r="466" ht="22.5" customHeight="1">
      <c r="A466" s="20"/>
      <c r="B466" s="18"/>
      <c r="C466" s="18"/>
      <c r="D466" s="18"/>
      <c r="E466" s="18"/>
      <c r="F466" s="19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</row>
    <row r="467" ht="22.5" customHeight="1">
      <c r="A467" s="20"/>
      <c r="B467" s="18"/>
      <c r="C467" s="18"/>
      <c r="D467" s="18"/>
      <c r="E467" s="18"/>
      <c r="F467" s="19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</row>
    <row r="468" ht="22.5" customHeight="1">
      <c r="A468" s="20"/>
      <c r="B468" s="18"/>
      <c r="C468" s="18"/>
      <c r="D468" s="18"/>
      <c r="E468" s="18"/>
      <c r="F468" s="19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</row>
    <row r="469" ht="22.5" customHeight="1">
      <c r="A469" s="20"/>
      <c r="B469" s="18"/>
      <c r="C469" s="18"/>
      <c r="D469" s="18"/>
      <c r="E469" s="18"/>
      <c r="F469" s="19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</row>
    <row r="470" ht="22.5" customHeight="1">
      <c r="A470" s="20"/>
      <c r="B470" s="18"/>
      <c r="C470" s="18"/>
      <c r="D470" s="18"/>
      <c r="E470" s="18"/>
      <c r="F470" s="19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</row>
    <row r="471" ht="22.5" customHeight="1">
      <c r="A471" s="20"/>
      <c r="B471" s="18"/>
      <c r="C471" s="18"/>
      <c r="D471" s="18"/>
      <c r="E471" s="18"/>
      <c r="F471" s="19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</row>
    <row r="472" ht="22.5" customHeight="1">
      <c r="A472" s="20"/>
      <c r="B472" s="18"/>
      <c r="C472" s="18"/>
      <c r="D472" s="18"/>
      <c r="E472" s="18"/>
      <c r="F472" s="19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</row>
    <row r="473" ht="22.5" customHeight="1">
      <c r="A473" s="20"/>
      <c r="B473" s="18"/>
      <c r="C473" s="18"/>
      <c r="D473" s="18"/>
      <c r="E473" s="18"/>
      <c r="F473" s="19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</row>
    <row r="474" ht="22.5" customHeight="1">
      <c r="A474" s="20"/>
      <c r="B474" s="18"/>
      <c r="C474" s="18"/>
      <c r="D474" s="18"/>
      <c r="E474" s="18"/>
      <c r="F474" s="19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</row>
    <row r="475" ht="22.5" customHeight="1">
      <c r="A475" s="20"/>
      <c r="B475" s="18"/>
      <c r="C475" s="18"/>
      <c r="D475" s="18"/>
      <c r="E475" s="18"/>
      <c r="F475" s="19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</row>
    <row r="476" ht="22.5" customHeight="1">
      <c r="A476" s="20"/>
      <c r="B476" s="18"/>
      <c r="C476" s="18"/>
      <c r="D476" s="18"/>
      <c r="E476" s="18"/>
      <c r="F476" s="19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</row>
    <row r="477" ht="22.5" customHeight="1">
      <c r="A477" s="20"/>
      <c r="B477" s="18"/>
      <c r="C477" s="18"/>
      <c r="D477" s="18"/>
      <c r="E477" s="18"/>
      <c r="F477" s="19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</row>
    <row r="478" ht="22.5" customHeight="1">
      <c r="A478" s="20"/>
      <c r="B478" s="18"/>
      <c r="C478" s="18"/>
      <c r="D478" s="18"/>
      <c r="E478" s="18"/>
      <c r="F478" s="19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</row>
    <row r="479" ht="22.5" customHeight="1">
      <c r="A479" s="20"/>
      <c r="B479" s="18"/>
      <c r="C479" s="18"/>
      <c r="D479" s="18"/>
      <c r="E479" s="18"/>
      <c r="F479" s="19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</row>
    <row r="480" ht="22.5" customHeight="1">
      <c r="A480" s="20"/>
      <c r="B480" s="18"/>
      <c r="C480" s="18"/>
      <c r="D480" s="18"/>
      <c r="E480" s="18"/>
      <c r="F480" s="19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</row>
    <row r="481" ht="22.5" customHeight="1">
      <c r="A481" s="20"/>
      <c r="B481" s="18"/>
      <c r="C481" s="18"/>
      <c r="D481" s="18"/>
      <c r="E481" s="18"/>
      <c r="F481" s="19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</row>
    <row r="482" ht="22.5" customHeight="1">
      <c r="A482" s="20"/>
      <c r="B482" s="18"/>
      <c r="C482" s="18"/>
      <c r="D482" s="18"/>
      <c r="E482" s="18"/>
      <c r="F482" s="19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</row>
    <row r="483" ht="22.5" customHeight="1">
      <c r="A483" s="20"/>
      <c r="B483" s="18"/>
      <c r="C483" s="18"/>
      <c r="D483" s="18"/>
      <c r="E483" s="18"/>
      <c r="F483" s="19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</row>
    <row r="484" ht="22.5" customHeight="1">
      <c r="A484" s="20"/>
      <c r="B484" s="18"/>
      <c r="C484" s="18"/>
      <c r="D484" s="18"/>
      <c r="E484" s="18"/>
      <c r="F484" s="19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</row>
    <row r="485" ht="22.5" customHeight="1">
      <c r="A485" s="20"/>
      <c r="B485" s="18"/>
      <c r="C485" s="18"/>
      <c r="D485" s="18"/>
      <c r="E485" s="18"/>
      <c r="F485" s="19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</row>
    <row r="486" ht="22.5" customHeight="1">
      <c r="A486" s="20"/>
      <c r="B486" s="18"/>
      <c r="C486" s="18"/>
      <c r="D486" s="18"/>
      <c r="E486" s="18"/>
      <c r="F486" s="19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</row>
    <row r="487" ht="22.5" customHeight="1">
      <c r="A487" s="20"/>
      <c r="B487" s="18"/>
      <c r="C487" s="18"/>
      <c r="D487" s="18"/>
      <c r="E487" s="18"/>
      <c r="F487" s="19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</row>
    <row r="488" ht="22.5" customHeight="1">
      <c r="A488" s="20"/>
      <c r="B488" s="18"/>
      <c r="C488" s="18"/>
      <c r="D488" s="18"/>
      <c r="E488" s="18"/>
      <c r="F488" s="19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</row>
    <row r="489" ht="22.5" customHeight="1">
      <c r="A489" s="20"/>
      <c r="B489" s="18"/>
      <c r="C489" s="18"/>
      <c r="D489" s="18"/>
      <c r="E489" s="18"/>
      <c r="F489" s="19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</row>
    <row r="490" ht="22.5" customHeight="1">
      <c r="A490" s="20"/>
      <c r="B490" s="18"/>
      <c r="C490" s="18"/>
      <c r="D490" s="18"/>
      <c r="E490" s="18"/>
      <c r="F490" s="19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</row>
    <row r="491" ht="22.5" customHeight="1">
      <c r="A491" s="20"/>
      <c r="B491" s="18"/>
      <c r="C491" s="18"/>
      <c r="D491" s="18"/>
      <c r="E491" s="18"/>
      <c r="F491" s="19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</row>
    <row r="492" ht="22.5" customHeight="1">
      <c r="A492" s="20"/>
      <c r="B492" s="18"/>
      <c r="C492" s="18"/>
      <c r="D492" s="18"/>
      <c r="E492" s="18"/>
      <c r="F492" s="19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</row>
    <row r="493" ht="22.5" customHeight="1">
      <c r="A493" s="20"/>
      <c r="B493" s="18"/>
      <c r="C493" s="18"/>
      <c r="D493" s="18"/>
      <c r="E493" s="18"/>
      <c r="F493" s="19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</row>
    <row r="494" ht="22.5" customHeight="1">
      <c r="A494" s="20"/>
      <c r="B494" s="18"/>
      <c r="C494" s="18"/>
      <c r="D494" s="18"/>
      <c r="E494" s="18"/>
      <c r="F494" s="19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</row>
    <row r="495" ht="22.5" customHeight="1">
      <c r="A495" s="20"/>
      <c r="B495" s="18"/>
      <c r="C495" s="18"/>
      <c r="D495" s="18"/>
      <c r="E495" s="18"/>
      <c r="F495" s="19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</row>
    <row r="496" ht="22.5" customHeight="1">
      <c r="A496" s="20"/>
      <c r="B496" s="18"/>
      <c r="C496" s="18"/>
      <c r="D496" s="18"/>
      <c r="E496" s="18"/>
      <c r="F496" s="19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</row>
    <row r="497" ht="22.5" customHeight="1">
      <c r="A497" s="20"/>
      <c r="B497" s="18"/>
      <c r="C497" s="18"/>
      <c r="D497" s="18"/>
      <c r="E497" s="18"/>
      <c r="F497" s="19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</row>
    <row r="498" ht="22.5" customHeight="1">
      <c r="A498" s="20"/>
      <c r="B498" s="18"/>
      <c r="C498" s="18"/>
      <c r="D498" s="18"/>
      <c r="E498" s="18"/>
      <c r="F498" s="19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</row>
    <row r="499" ht="22.5" customHeight="1">
      <c r="A499" s="20"/>
      <c r="B499" s="18"/>
      <c r="C499" s="18"/>
      <c r="D499" s="18"/>
      <c r="E499" s="18"/>
      <c r="F499" s="19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</row>
    <row r="500" ht="22.5" customHeight="1">
      <c r="A500" s="20"/>
      <c r="B500" s="18"/>
      <c r="C500" s="18"/>
      <c r="D500" s="18"/>
      <c r="E500" s="18"/>
      <c r="F500" s="19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</row>
    <row r="501" ht="22.5" customHeight="1">
      <c r="A501" s="20"/>
      <c r="B501" s="18"/>
      <c r="C501" s="18"/>
      <c r="D501" s="18"/>
      <c r="E501" s="18"/>
      <c r="F501" s="19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</row>
    <row r="502" ht="22.5" customHeight="1">
      <c r="A502" s="20"/>
      <c r="B502" s="18"/>
      <c r="C502" s="18"/>
      <c r="D502" s="18"/>
      <c r="E502" s="18"/>
      <c r="F502" s="19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</row>
    <row r="503" ht="22.5" customHeight="1">
      <c r="A503" s="20"/>
      <c r="B503" s="18"/>
      <c r="C503" s="18"/>
      <c r="D503" s="18"/>
      <c r="E503" s="18"/>
      <c r="F503" s="19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</row>
    <row r="504" ht="22.5" customHeight="1">
      <c r="A504" s="20"/>
      <c r="B504" s="18"/>
      <c r="C504" s="18"/>
      <c r="D504" s="18"/>
      <c r="E504" s="18"/>
      <c r="F504" s="19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</row>
    <row r="505" ht="22.5" customHeight="1">
      <c r="A505" s="20"/>
      <c r="B505" s="18"/>
      <c r="C505" s="18"/>
      <c r="D505" s="18"/>
      <c r="E505" s="18"/>
      <c r="F505" s="19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</row>
    <row r="506" ht="22.5" customHeight="1">
      <c r="A506" s="20"/>
      <c r="B506" s="18"/>
      <c r="C506" s="18"/>
      <c r="D506" s="18"/>
      <c r="E506" s="18"/>
      <c r="F506" s="19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</row>
    <row r="507" ht="22.5" customHeight="1">
      <c r="A507" s="20"/>
      <c r="B507" s="18"/>
      <c r="C507" s="18"/>
      <c r="D507" s="18"/>
      <c r="E507" s="18"/>
      <c r="F507" s="19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</row>
    <row r="508" ht="22.5" customHeight="1">
      <c r="A508" s="20"/>
      <c r="B508" s="18"/>
      <c r="C508" s="18"/>
      <c r="D508" s="18"/>
      <c r="E508" s="18"/>
      <c r="F508" s="19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</row>
    <row r="509" ht="22.5" customHeight="1">
      <c r="A509" s="20"/>
      <c r="B509" s="18"/>
      <c r="C509" s="18"/>
      <c r="D509" s="18"/>
      <c r="E509" s="18"/>
      <c r="F509" s="19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</row>
    <row r="510" ht="22.5" customHeight="1">
      <c r="A510" s="20"/>
      <c r="B510" s="18"/>
      <c r="C510" s="18"/>
      <c r="D510" s="18"/>
      <c r="E510" s="18"/>
      <c r="F510" s="19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</row>
    <row r="511" ht="22.5" customHeight="1">
      <c r="A511" s="20"/>
      <c r="B511" s="18"/>
      <c r="C511" s="18"/>
      <c r="D511" s="18"/>
      <c r="E511" s="18"/>
      <c r="F511" s="19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</row>
    <row r="512" ht="22.5" customHeight="1">
      <c r="A512" s="20"/>
      <c r="B512" s="18"/>
      <c r="C512" s="18"/>
      <c r="D512" s="18"/>
      <c r="E512" s="18"/>
      <c r="F512" s="19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</row>
    <row r="513" ht="22.5" customHeight="1">
      <c r="A513" s="20"/>
      <c r="B513" s="18"/>
      <c r="C513" s="18"/>
      <c r="D513" s="18"/>
      <c r="E513" s="18"/>
      <c r="F513" s="19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</row>
    <row r="514" ht="22.5" customHeight="1">
      <c r="A514" s="20"/>
      <c r="B514" s="18"/>
      <c r="C514" s="18"/>
      <c r="D514" s="18"/>
      <c r="E514" s="18"/>
      <c r="F514" s="19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</row>
    <row r="515" ht="22.5" customHeight="1">
      <c r="A515" s="20"/>
      <c r="B515" s="18"/>
      <c r="C515" s="18"/>
      <c r="D515" s="18"/>
      <c r="E515" s="18"/>
      <c r="F515" s="19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</row>
    <row r="516" ht="22.5" customHeight="1">
      <c r="A516" s="20"/>
      <c r="B516" s="18"/>
      <c r="C516" s="18"/>
      <c r="D516" s="18"/>
      <c r="E516" s="18"/>
      <c r="F516" s="19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</row>
    <row r="517" ht="22.5" customHeight="1">
      <c r="A517" s="20"/>
      <c r="B517" s="18"/>
      <c r="C517" s="18"/>
      <c r="D517" s="18"/>
      <c r="E517" s="18"/>
      <c r="F517" s="19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</row>
    <row r="518" ht="22.5" customHeight="1">
      <c r="A518" s="20"/>
      <c r="B518" s="18"/>
      <c r="C518" s="18"/>
      <c r="D518" s="18"/>
      <c r="E518" s="18"/>
      <c r="F518" s="19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</row>
    <row r="519" ht="22.5" customHeight="1">
      <c r="A519" s="20"/>
      <c r="B519" s="18"/>
      <c r="C519" s="18"/>
      <c r="D519" s="18"/>
      <c r="E519" s="18"/>
      <c r="F519" s="19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</row>
    <row r="520" ht="22.5" customHeight="1">
      <c r="A520" s="20"/>
      <c r="B520" s="18"/>
      <c r="C520" s="18"/>
      <c r="D520" s="18"/>
      <c r="E520" s="18"/>
      <c r="F520" s="19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</row>
    <row r="521" ht="22.5" customHeight="1">
      <c r="A521" s="20"/>
      <c r="B521" s="18"/>
      <c r="C521" s="18"/>
      <c r="D521" s="18"/>
      <c r="E521" s="18"/>
      <c r="F521" s="19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</row>
    <row r="522" ht="22.5" customHeight="1">
      <c r="A522" s="20"/>
      <c r="B522" s="18"/>
      <c r="C522" s="18"/>
      <c r="D522" s="18"/>
      <c r="E522" s="18"/>
      <c r="F522" s="19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</row>
    <row r="523" ht="22.5" customHeight="1">
      <c r="A523" s="20"/>
      <c r="B523" s="18"/>
      <c r="C523" s="18"/>
      <c r="D523" s="18"/>
      <c r="E523" s="18"/>
      <c r="F523" s="19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</row>
    <row r="524" ht="22.5" customHeight="1">
      <c r="A524" s="20"/>
      <c r="B524" s="18"/>
      <c r="C524" s="18"/>
      <c r="D524" s="18"/>
      <c r="E524" s="18"/>
      <c r="F524" s="19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</row>
    <row r="525" ht="22.5" customHeight="1">
      <c r="A525" s="20"/>
      <c r="B525" s="18"/>
      <c r="C525" s="18"/>
      <c r="D525" s="18"/>
      <c r="E525" s="18"/>
      <c r="F525" s="19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</row>
    <row r="526" ht="22.5" customHeight="1">
      <c r="A526" s="20"/>
      <c r="B526" s="18"/>
      <c r="C526" s="18"/>
      <c r="D526" s="18"/>
      <c r="E526" s="18"/>
      <c r="F526" s="19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</row>
    <row r="527" ht="22.5" customHeight="1">
      <c r="A527" s="20"/>
      <c r="B527" s="18"/>
      <c r="C527" s="18"/>
      <c r="D527" s="18"/>
      <c r="E527" s="18"/>
      <c r="F527" s="19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</row>
    <row r="528" ht="22.5" customHeight="1">
      <c r="A528" s="20"/>
      <c r="B528" s="18"/>
      <c r="C528" s="18"/>
      <c r="D528" s="18"/>
      <c r="E528" s="18"/>
      <c r="F528" s="19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</row>
    <row r="529" ht="22.5" customHeight="1">
      <c r="A529" s="20"/>
      <c r="B529" s="18"/>
      <c r="C529" s="18"/>
      <c r="D529" s="18"/>
      <c r="E529" s="18"/>
      <c r="F529" s="19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</row>
    <row r="530" ht="22.5" customHeight="1">
      <c r="A530" s="20"/>
      <c r="B530" s="18"/>
      <c r="C530" s="18"/>
      <c r="D530" s="18"/>
      <c r="E530" s="18"/>
      <c r="F530" s="19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</row>
    <row r="531" ht="22.5" customHeight="1">
      <c r="A531" s="20"/>
      <c r="B531" s="18"/>
      <c r="C531" s="18"/>
      <c r="D531" s="18"/>
      <c r="E531" s="18"/>
      <c r="F531" s="19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</row>
    <row r="532" ht="22.5" customHeight="1">
      <c r="A532" s="20"/>
      <c r="B532" s="18"/>
      <c r="C532" s="18"/>
      <c r="D532" s="18"/>
      <c r="E532" s="18"/>
      <c r="F532" s="19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</row>
    <row r="533" ht="22.5" customHeight="1">
      <c r="A533" s="20"/>
      <c r="B533" s="18"/>
      <c r="C533" s="18"/>
      <c r="D533" s="18"/>
      <c r="E533" s="18"/>
      <c r="F533" s="19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</row>
    <row r="534" ht="22.5" customHeight="1">
      <c r="A534" s="20"/>
      <c r="B534" s="18"/>
      <c r="C534" s="18"/>
      <c r="D534" s="18"/>
      <c r="E534" s="18"/>
      <c r="F534" s="19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</row>
    <row r="535" ht="22.5" customHeight="1">
      <c r="A535" s="20"/>
      <c r="B535" s="18"/>
      <c r="C535" s="18"/>
      <c r="D535" s="18"/>
      <c r="E535" s="18"/>
      <c r="F535" s="19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</row>
    <row r="536" ht="22.5" customHeight="1">
      <c r="A536" s="20"/>
      <c r="B536" s="18"/>
      <c r="C536" s="18"/>
      <c r="D536" s="18"/>
      <c r="E536" s="18"/>
      <c r="F536" s="19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</row>
    <row r="537" ht="22.5" customHeight="1">
      <c r="A537" s="20"/>
      <c r="B537" s="18"/>
      <c r="C537" s="18"/>
      <c r="D537" s="18"/>
      <c r="E537" s="18"/>
      <c r="F537" s="19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</row>
    <row r="538" ht="22.5" customHeight="1">
      <c r="A538" s="20"/>
      <c r="B538" s="18"/>
      <c r="C538" s="18"/>
      <c r="D538" s="18"/>
      <c r="E538" s="18"/>
      <c r="F538" s="19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</row>
    <row r="539" ht="22.5" customHeight="1">
      <c r="A539" s="20"/>
      <c r="B539" s="18"/>
      <c r="C539" s="18"/>
      <c r="D539" s="18"/>
      <c r="E539" s="18"/>
      <c r="F539" s="19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</row>
    <row r="540" ht="22.5" customHeight="1">
      <c r="A540" s="20"/>
      <c r="B540" s="18"/>
      <c r="C540" s="18"/>
      <c r="D540" s="18"/>
      <c r="E540" s="18"/>
      <c r="F540" s="19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</row>
    <row r="541" ht="22.5" customHeight="1">
      <c r="A541" s="20"/>
      <c r="B541" s="18"/>
      <c r="C541" s="18"/>
      <c r="D541" s="18"/>
      <c r="E541" s="18"/>
      <c r="F541" s="19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</row>
    <row r="542" ht="22.5" customHeight="1">
      <c r="A542" s="20"/>
      <c r="B542" s="18"/>
      <c r="C542" s="18"/>
      <c r="D542" s="18"/>
      <c r="E542" s="18"/>
      <c r="F542" s="19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</row>
    <row r="543" ht="22.5" customHeight="1">
      <c r="A543" s="20"/>
      <c r="B543" s="18"/>
      <c r="C543" s="18"/>
      <c r="D543" s="18"/>
      <c r="E543" s="18"/>
      <c r="F543" s="19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</row>
    <row r="544" ht="22.5" customHeight="1">
      <c r="A544" s="20"/>
      <c r="B544" s="18"/>
      <c r="C544" s="18"/>
      <c r="D544" s="18"/>
      <c r="E544" s="18"/>
      <c r="F544" s="19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</row>
    <row r="545" ht="22.5" customHeight="1">
      <c r="A545" s="20"/>
      <c r="B545" s="18"/>
      <c r="C545" s="18"/>
      <c r="D545" s="18"/>
      <c r="E545" s="18"/>
      <c r="F545" s="19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</row>
    <row r="546" ht="22.5" customHeight="1">
      <c r="A546" s="20"/>
      <c r="B546" s="18"/>
      <c r="C546" s="18"/>
      <c r="D546" s="18"/>
      <c r="E546" s="18"/>
      <c r="F546" s="19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</row>
    <row r="547" ht="22.5" customHeight="1">
      <c r="A547" s="20"/>
      <c r="B547" s="18"/>
      <c r="C547" s="18"/>
      <c r="D547" s="18"/>
      <c r="E547" s="18"/>
      <c r="F547" s="19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</row>
    <row r="548" ht="22.5" customHeight="1">
      <c r="A548" s="20"/>
      <c r="B548" s="18"/>
      <c r="C548" s="18"/>
      <c r="D548" s="18"/>
      <c r="E548" s="18"/>
      <c r="F548" s="19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</row>
    <row r="549" ht="22.5" customHeight="1">
      <c r="A549" s="20"/>
      <c r="B549" s="18"/>
      <c r="C549" s="18"/>
      <c r="D549" s="18"/>
      <c r="E549" s="18"/>
      <c r="F549" s="19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</row>
    <row r="550" ht="22.5" customHeight="1">
      <c r="A550" s="20"/>
      <c r="B550" s="18"/>
      <c r="C550" s="18"/>
      <c r="D550" s="18"/>
      <c r="E550" s="18"/>
      <c r="F550" s="19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</row>
    <row r="551" ht="22.5" customHeight="1">
      <c r="A551" s="20"/>
      <c r="B551" s="18"/>
      <c r="C551" s="18"/>
      <c r="D551" s="18"/>
      <c r="E551" s="18"/>
      <c r="F551" s="19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</row>
    <row r="552" ht="22.5" customHeight="1">
      <c r="A552" s="20"/>
      <c r="B552" s="18"/>
      <c r="C552" s="18"/>
      <c r="D552" s="18"/>
      <c r="E552" s="18"/>
      <c r="F552" s="19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</row>
    <row r="553" ht="22.5" customHeight="1">
      <c r="A553" s="20"/>
      <c r="B553" s="18"/>
      <c r="C553" s="18"/>
      <c r="D553" s="18"/>
      <c r="E553" s="18"/>
      <c r="F553" s="19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</row>
    <row r="554" ht="22.5" customHeight="1">
      <c r="A554" s="20"/>
      <c r="B554" s="18"/>
      <c r="C554" s="18"/>
      <c r="D554" s="18"/>
      <c r="E554" s="18"/>
      <c r="F554" s="19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</row>
    <row r="555" ht="22.5" customHeight="1">
      <c r="A555" s="20"/>
      <c r="B555" s="18"/>
      <c r="C555" s="18"/>
      <c r="D555" s="18"/>
      <c r="E555" s="18"/>
      <c r="F555" s="19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</row>
    <row r="556" ht="22.5" customHeight="1">
      <c r="A556" s="20"/>
      <c r="B556" s="18"/>
      <c r="C556" s="18"/>
      <c r="D556" s="18"/>
      <c r="E556" s="18"/>
      <c r="F556" s="19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</row>
    <row r="557" ht="22.5" customHeight="1">
      <c r="A557" s="20"/>
      <c r="B557" s="18"/>
      <c r="C557" s="18"/>
      <c r="D557" s="18"/>
      <c r="E557" s="18"/>
      <c r="F557" s="19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</row>
    <row r="558" ht="22.5" customHeight="1">
      <c r="A558" s="20"/>
      <c r="B558" s="18"/>
      <c r="C558" s="18"/>
      <c r="D558" s="18"/>
      <c r="E558" s="18"/>
      <c r="F558" s="19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</row>
    <row r="559" ht="22.5" customHeight="1">
      <c r="A559" s="20"/>
      <c r="B559" s="18"/>
      <c r="C559" s="18"/>
      <c r="D559" s="18"/>
      <c r="E559" s="18"/>
      <c r="F559" s="19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</row>
    <row r="560" ht="22.5" customHeight="1">
      <c r="A560" s="20"/>
      <c r="B560" s="18"/>
      <c r="C560" s="18"/>
      <c r="D560" s="18"/>
      <c r="E560" s="18"/>
      <c r="F560" s="19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</row>
    <row r="561" ht="22.5" customHeight="1">
      <c r="A561" s="20"/>
      <c r="B561" s="18"/>
      <c r="C561" s="18"/>
      <c r="D561" s="18"/>
      <c r="E561" s="18"/>
      <c r="F561" s="19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</row>
    <row r="562" ht="22.5" customHeight="1">
      <c r="A562" s="20"/>
      <c r="B562" s="18"/>
      <c r="C562" s="18"/>
      <c r="D562" s="18"/>
      <c r="E562" s="18"/>
      <c r="F562" s="19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</row>
    <row r="563" ht="22.5" customHeight="1">
      <c r="A563" s="20"/>
      <c r="B563" s="18"/>
      <c r="C563" s="18"/>
      <c r="D563" s="18"/>
      <c r="E563" s="18"/>
      <c r="F563" s="19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</row>
    <row r="564" ht="22.5" customHeight="1">
      <c r="A564" s="20"/>
      <c r="B564" s="18"/>
      <c r="C564" s="18"/>
      <c r="D564" s="18"/>
      <c r="E564" s="18"/>
      <c r="F564" s="19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</row>
    <row r="565" ht="22.5" customHeight="1">
      <c r="A565" s="20"/>
      <c r="B565" s="18"/>
      <c r="C565" s="18"/>
      <c r="D565" s="18"/>
      <c r="E565" s="18"/>
      <c r="F565" s="19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</row>
    <row r="566" ht="22.5" customHeight="1">
      <c r="A566" s="20"/>
      <c r="B566" s="18"/>
      <c r="C566" s="18"/>
      <c r="D566" s="18"/>
      <c r="E566" s="18"/>
      <c r="F566" s="19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</row>
    <row r="567" ht="22.5" customHeight="1">
      <c r="A567" s="20"/>
      <c r="B567" s="18"/>
      <c r="C567" s="18"/>
      <c r="D567" s="18"/>
      <c r="E567" s="18"/>
      <c r="F567" s="19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</row>
    <row r="568" ht="22.5" customHeight="1">
      <c r="A568" s="20"/>
      <c r="B568" s="18"/>
      <c r="C568" s="18"/>
      <c r="D568" s="18"/>
      <c r="E568" s="18"/>
      <c r="F568" s="19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</row>
    <row r="569" ht="22.5" customHeight="1">
      <c r="A569" s="20"/>
      <c r="B569" s="18"/>
      <c r="C569" s="18"/>
      <c r="D569" s="18"/>
      <c r="E569" s="18"/>
      <c r="F569" s="19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</row>
    <row r="570" ht="22.5" customHeight="1">
      <c r="A570" s="20"/>
      <c r="B570" s="18"/>
      <c r="C570" s="18"/>
      <c r="D570" s="18"/>
      <c r="E570" s="18"/>
      <c r="F570" s="19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</row>
    <row r="571" ht="22.5" customHeight="1">
      <c r="A571" s="20"/>
      <c r="B571" s="18"/>
      <c r="C571" s="18"/>
      <c r="D571" s="18"/>
      <c r="E571" s="18"/>
      <c r="F571" s="19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</row>
    <row r="572" ht="22.5" customHeight="1">
      <c r="A572" s="20"/>
      <c r="B572" s="18"/>
      <c r="C572" s="18"/>
      <c r="D572" s="18"/>
      <c r="E572" s="18"/>
      <c r="F572" s="19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</row>
    <row r="573" ht="22.5" customHeight="1">
      <c r="A573" s="20"/>
      <c r="B573" s="18"/>
      <c r="C573" s="18"/>
      <c r="D573" s="18"/>
      <c r="E573" s="18"/>
      <c r="F573" s="19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</row>
    <row r="574" ht="22.5" customHeight="1">
      <c r="A574" s="20"/>
      <c r="B574" s="18"/>
      <c r="C574" s="18"/>
      <c r="D574" s="18"/>
      <c r="E574" s="18"/>
      <c r="F574" s="19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</row>
    <row r="575" ht="22.5" customHeight="1">
      <c r="A575" s="20"/>
      <c r="B575" s="18"/>
      <c r="C575" s="18"/>
      <c r="D575" s="18"/>
      <c r="E575" s="18"/>
      <c r="F575" s="19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</row>
    <row r="576" ht="22.5" customHeight="1">
      <c r="A576" s="20"/>
      <c r="B576" s="18"/>
      <c r="C576" s="18"/>
      <c r="D576" s="18"/>
      <c r="E576" s="18"/>
      <c r="F576" s="19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</row>
    <row r="577" ht="22.5" customHeight="1">
      <c r="A577" s="20"/>
      <c r="B577" s="18"/>
      <c r="C577" s="18"/>
      <c r="D577" s="18"/>
      <c r="E577" s="18"/>
      <c r="F577" s="19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</row>
    <row r="578" ht="22.5" customHeight="1">
      <c r="A578" s="20"/>
      <c r="B578" s="18"/>
      <c r="C578" s="18"/>
      <c r="D578" s="18"/>
      <c r="E578" s="18"/>
      <c r="F578" s="19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</row>
    <row r="579" ht="22.5" customHeight="1">
      <c r="A579" s="20"/>
      <c r="B579" s="18"/>
      <c r="C579" s="18"/>
      <c r="D579" s="18"/>
      <c r="E579" s="18"/>
      <c r="F579" s="19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</row>
    <row r="580" ht="22.5" customHeight="1">
      <c r="A580" s="20"/>
      <c r="B580" s="18"/>
      <c r="C580" s="18"/>
      <c r="D580" s="18"/>
      <c r="E580" s="18"/>
      <c r="F580" s="19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</row>
    <row r="581" ht="22.5" customHeight="1">
      <c r="A581" s="20"/>
      <c r="B581" s="18"/>
      <c r="C581" s="18"/>
      <c r="D581" s="18"/>
      <c r="E581" s="18"/>
      <c r="F581" s="19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</row>
    <row r="582" ht="22.5" customHeight="1">
      <c r="A582" s="20"/>
      <c r="B582" s="18"/>
      <c r="C582" s="18"/>
      <c r="D582" s="18"/>
      <c r="E582" s="18"/>
      <c r="F582" s="19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</row>
    <row r="583" ht="22.5" customHeight="1">
      <c r="A583" s="20"/>
      <c r="B583" s="18"/>
      <c r="C583" s="18"/>
      <c r="D583" s="18"/>
      <c r="E583" s="18"/>
      <c r="F583" s="19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</row>
    <row r="584" ht="22.5" customHeight="1">
      <c r="A584" s="20"/>
      <c r="B584" s="18"/>
      <c r="C584" s="18"/>
      <c r="D584" s="18"/>
      <c r="E584" s="18"/>
      <c r="F584" s="19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</row>
    <row r="585" ht="22.5" customHeight="1">
      <c r="A585" s="20"/>
      <c r="B585" s="18"/>
      <c r="C585" s="18"/>
      <c r="D585" s="18"/>
      <c r="E585" s="18"/>
      <c r="F585" s="19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</row>
    <row r="586" ht="22.5" customHeight="1">
      <c r="A586" s="20"/>
      <c r="B586" s="18"/>
      <c r="C586" s="18"/>
      <c r="D586" s="18"/>
      <c r="E586" s="18"/>
      <c r="F586" s="19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</row>
    <row r="587" ht="22.5" customHeight="1">
      <c r="A587" s="20"/>
      <c r="B587" s="18"/>
      <c r="C587" s="18"/>
      <c r="D587" s="18"/>
      <c r="E587" s="18"/>
      <c r="F587" s="19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</row>
    <row r="588" ht="22.5" customHeight="1">
      <c r="A588" s="20"/>
      <c r="B588" s="18"/>
      <c r="C588" s="18"/>
      <c r="D588" s="18"/>
      <c r="E588" s="18"/>
      <c r="F588" s="19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</row>
    <row r="589" ht="22.5" customHeight="1">
      <c r="A589" s="20"/>
      <c r="B589" s="18"/>
      <c r="C589" s="18"/>
      <c r="D589" s="18"/>
      <c r="E589" s="18"/>
      <c r="F589" s="19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</row>
    <row r="590" ht="22.5" customHeight="1">
      <c r="A590" s="20"/>
      <c r="B590" s="18"/>
      <c r="C590" s="18"/>
      <c r="D590" s="18"/>
      <c r="E590" s="18"/>
      <c r="F590" s="19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</row>
    <row r="591" ht="22.5" customHeight="1">
      <c r="A591" s="20"/>
      <c r="B591" s="18"/>
      <c r="C591" s="18"/>
      <c r="D591" s="18"/>
      <c r="E591" s="18"/>
      <c r="F591" s="19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</row>
    <row r="592" ht="22.5" customHeight="1">
      <c r="A592" s="20"/>
      <c r="B592" s="18"/>
      <c r="C592" s="18"/>
      <c r="D592" s="18"/>
      <c r="E592" s="18"/>
      <c r="F592" s="19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</row>
    <row r="593" ht="22.5" customHeight="1">
      <c r="A593" s="20"/>
      <c r="B593" s="18"/>
      <c r="C593" s="18"/>
      <c r="D593" s="18"/>
      <c r="E593" s="18"/>
      <c r="F593" s="19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</row>
    <row r="594" ht="22.5" customHeight="1">
      <c r="A594" s="20"/>
      <c r="B594" s="18"/>
      <c r="C594" s="18"/>
      <c r="D594" s="18"/>
      <c r="E594" s="18"/>
      <c r="F594" s="19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</row>
    <row r="595" ht="22.5" customHeight="1">
      <c r="A595" s="20"/>
      <c r="B595" s="18"/>
      <c r="C595" s="18"/>
      <c r="D595" s="18"/>
      <c r="E595" s="18"/>
      <c r="F595" s="19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</row>
    <row r="596" ht="22.5" customHeight="1">
      <c r="A596" s="20"/>
      <c r="B596" s="18"/>
      <c r="C596" s="18"/>
      <c r="D596" s="18"/>
      <c r="E596" s="18"/>
      <c r="F596" s="19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</row>
    <row r="597" ht="22.5" customHeight="1">
      <c r="A597" s="20"/>
      <c r="B597" s="18"/>
      <c r="C597" s="18"/>
      <c r="D597" s="18"/>
      <c r="E597" s="18"/>
      <c r="F597" s="19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</row>
    <row r="598" ht="22.5" customHeight="1">
      <c r="A598" s="20"/>
      <c r="B598" s="18"/>
      <c r="C598" s="18"/>
      <c r="D598" s="18"/>
      <c r="E598" s="18"/>
      <c r="F598" s="19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</row>
    <row r="599" ht="22.5" customHeight="1">
      <c r="A599" s="20"/>
      <c r="B599" s="18"/>
      <c r="C599" s="18"/>
      <c r="D599" s="18"/>
      <c r="E599" s="18"/>
      <c r="F599" s="19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</row>
    <row r="600" ht="22.5" customHeight="1">
      <c r="A600" s="20"/>
      <c r="B600" s="18"/>
      <c r="C600" s="18"/>
      <c r="D600" s="18"/>
      <c r="E600" s="18"/>
      <c r="F600" s="19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</row>
    <row r="601" ht="22.5" customHeight="1">
      <c r="A601" s="20"/>
      <c r="B601" s="18"/>
      <c r="C601" s="18"/>
      <c r="D601" s="18"/>
      <c r="E601" s="18"/>
      <c r="F601" s="19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</row>
    <row r="602" ht="22.5" customHeight="1">
      <c r="A602" s="20"/>
      <c r="B602" s="18"/>
      <c r="C602" s="18"/>
      <c r="D602" s="18"/>
      <c r="E602" s="18"/>
      <c r="F602" s="19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</row>
    <row r="603" ht="22.5" customHeight="1">
      <c r="A603" s="20"/>
      <c r="B603" s="18"/>
      <c r="C603" s="18"/>
      <c r="D603" s="18"/>
      <c r="E603" s="18"/>
      <c r="F603" s="19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</row>
    <row r="604" ht="22.5" customHeight="1">
      <c r="A604" s="20"/>
      <c r="B604" s="18"/>
      <c r="C604" s="18"/>
      <c r="D604" s="18"/>
      <c r="E604" s="18"/>
      <c r="F604" s="19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</row>
    <row r="605" ht="22.5" customHeight="1">
      <c r="A605" s="20"/>
      <c r="B605" s="18"/>
      <c r="C605" s="18"/>
      <c r="D605" s="18"/>
      <c r="E605" s="18"/>
      <c r="F605" s="19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</row>
    <row r="606" ht="22.5" customHeight="1">
      <c r="A606" s="20"/>
      <c r="B606" s="18"/>
      <c r="C606" s="18"/>
      <c r="D606" s="18"/>
      <c r="E606" s="18"/>
      <c r="F606" s="19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</row>
    <row r="607" ht="22.5" customHeight="1">
      <c r="A607" s="20"/>
      <c r="B607" s="18"/>
      <c r="C607" s="18"/>
      <c r="D607" s="18"/>
      <c r="E607" s="18"/>
      <c r="F607" s="19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</row>
    <row r="608" ht="22.5" customHeight="1">
      <c r="A608" s="20"/>
      <c r="B608" s="18"/>
      <c r="C608" s="18"/>
      <c r="D608" s="18"/>
      <c r="E608" s="18"/>
      <c r="F608" s="19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</row>
    <row r="609" ht="22.5" customHeight="1">
      <c r="A609" s="20"/>
      <c r="B609" s="18"/>
      <c r="C609" s="18"/>
      <c r="D609" s="18"/>
      <c r="E609" s="18"/>
      <c r="F609" s="19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</row>
    <row r="610" ht="22.5" customHeight="1">
      <c r="A610" s="20"/>
      <c r="B610" s="18"/>
      <c r="C610" s="18"/>
      <c r="D610" s="18"/>
      <c r="E610" s="18"/>
      <c r="F610" s="19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</row>
  </sheetData>
  <hyperlinks>
    <hyperlink r:id="rId1" ref="L2"/>
    <hyperlink r:id="rId2" ref="L3"/>
    <hyperlink r:id="rId3" ref="L6"/>
    <hyperlink r:id="rId4" ref="L7"/>
    <hyperlink r:id="rId5" ref="L8"/>
    <hyperlink r:id="rId6" ref="L9"/>
    <hyperlink r:id="rId7" ref="L11"/>
    <hyperlink r:id="rId8" ref="L12"/>
    <hyperlink r:id="rId9" ref="L13"/>
    <hyperlink r:id="rId10" ref="L14"/>
    <hyperlink r:id="rId11" ref="L15"/>
    <hyperlink r:id="rId12" ref="L16"/>
    <hyperlink r:id="rId13" ref="L17"/>
    <hyperlink r:id="rId14" ref="L18"/>
    <hyperlink r:id="rId15" ref="L19"/>
    <hyperlink r:id="rId16" ref="L20"/>
    <hyperlink r:id="rId17" ref="L23"/>
    <hyperlink r:id="rId18" ref="L24"/>
    <hyperlink r:id="rId19" ref="L26"/>
    <hyperlink r:id="rId20" ref="L27"/>
    <hyperlink r:id="rId21" ref="L28"/>
    <hyperlink r:id="rId22" ref="L29"/>
    <hyperlink r:id="rId23" ref="L31"/>
    <hyperlink r:id="rId24" ref="L32"/>
    <hyperlink r:id="rId25" ref="L33"/>
    <hyperlink r:id="rId26" ref="L34"/>
    <hyperlink r:id="rId27" ref="L35"/>
    <hyperlink r:id="rId28" ref="L37"/>
    <hyperlink r:id="rId29" ref="L38"/>
    <hyperlink r:id="rId30" ref="L39"/>
    <hyperlink r:id="rId31" ref="L40"/>
    <hyperlink r:id="rId32" ref="L41"/>
    <hyperlink r:id="rId33" ref="L43"/>
    <hyperlink r:id="rId34" ref="L44"/>
    <hyperlink r:id="rId35" ref="L45"/>
    <hyperlink r:id="rId36" ref="L47"/>
    <hyperlink r:id="rId37" ref="L48"/>
    <hyperlink r:id="rId38" ref="L49"/>
    <hyperlink r:id="rId39" ref="L50"/>
    <hyperlink r:id="rId40" ref="L52"/>
    <hyperlink r:id="rId41" ref="L53"/>
    <hyperlink r:id="rId42" ref="L54"/>
    <hyperlink r:id="rId43" ref="L55"/>
    <hyperlink r:id="rId44" ref="M55"/>
    <hyperlink r:id="rId45" ref="L56"/>
    <hyperlink r:id="rId46" ref="L57"/>
    <hyperlink r:id="rId47" ref="L58"/>
    <hyperlink r:id="rId48" ref="L59"/>
    <hyperlink r:id="rId49" ref="L60"/>
    <hyperlink r:id="rId50" ref="L62"/>
    <hyperlink r:id="rId51" ref="L63"/>
    <hyperlink r:id="rId52" ref="L64"/>
    <hyperlink r:id="rId53" ref="L65"/>
    <hyperlink r:id="rId54" ref="L66"/>
    <hyperlink r:id="rId55" ref="L67"/>
    <hyperlink r:id="rId56" ref="L68"/>
    <hyperlink r:id="rId57" ref="L69"/>
    <hyperlink r:id="rId58" ref="L70"/>
    <hyperlink r:id="rId59" ref="L71"/>
    <hyperlink r:id="rId60" ref="L73"/>
    <hyperlink r:id="rId61" ref="L75"/>
    <hyperlink r:id="rId62" ref="L76"/>
    <hyperlink r:id="rId63" ref="L77"/>
    <hyperlink r:id="rId64" ref="L78"/>
    <hyperlink r:id="rId65" ref="L81"/>
    <hyperlink r:id="rId66" ref="L82"/>
    <hyperlink r:id="rId67" ref="L83"/>
    <hyperlink r:id="rId68" ref="L84"/>
    <hyperlink r:id="rId69" ref="L85"/>
    <hyperlink r:id="rId70" ref="L87"/>
    <hyperlink r:id="rId71" ref="L88"/>
    <hyperlink r:id="rId72" ref="L91"/>
    <hyperlink r:id="rId73" ref="L93"/>
    <hyperlink r:id="rId74" ref="L94"/>
    <hyperlink r:id="rId75" ref="L95"/>
    <hyperlink r:id="rId76" ref="L97"/>
    <hyperlink r:id="rId77" ref="L98"/>
    <hyperlink r:id="rId78" ref="L99"/>
    <hyperlink r:id="rId79" ref="L100"/>
    <hyperlink r:id="rId80" ref="L101"/>
    <hyperlink r:id="rId81" ref="L103"/>
    <hyperlink r:id="rId82" ref="L104"/>
    <hyperlink r:id="rId83" ref="L108"/>
    <hyperlink r:id="rId84" ref="L109"/>
    <hyperlink r:id="rId85" ref="L110"/>
    <hyperlink r:id="rId86" ref="L111"/>
    <hyperlink r:id="rId87" ref="L112"/>
    <hyperlink r:id="rId88" ref="N112"/>
    <hyperlink r:id="rId89" ref="L113"/>
    <hyperlink r:id="rId90" ref="L114"/>
    <hyperlink r:id="rId91" ref="L115"/>
    <hyperlink r:id="rId92" ref="L116"/>
    <hyperlink r:id="rId93" ref="L118"/>
    <hyperlink r:id="rId94" ref="L119"/>
    <hyperlink r:id="rId95" ref="L120"/>
    <hyperlink r:id="rId96" ref="L121"/>
    <hyperlink r:id="rId97" ref="L122"/>
    <hyperlink r:id="rId98" ref="L123"/>
    <hyperlink r:id="rId99" ref="L124"/>
    <hyperlink r:id="rId100" ref="L125"/>
    <hyperlink r:id="rId101" ref="L126"/>
    <hyperlink r:id="rId102" ref="L127"/>
    <hyperlink r:id="rId103" ref="L128"/>
    <hyperlink r:id="rId104" ref="L129"/>
    <hyperlink r:id="rId105" ref="L131"/>
    <hyperlink r:id="rId106" ref="L133"/>
    <hyperlink r:id="rId107" ref="L134"/>
    <hyperlink r:id="rId108" ref="L135"/>
    <hyperlink r:id="rId109" ref="L137"/>
    <hyperlink r:id="rId110" ref="L138"/>
    <hyperlink r:id="rId111" ref="L139"/>
    <hyperlink r:id="rId112" ref="L140"/>
    <hyperlink r:id="rId113" ref="L143"/>
    <hyperlink r:id="rId114" ref="L144"/>
    <hyperlink r:id="rId115" ref="L146"/>
    <hyperlink r:id="rId116" ref="L147"/>
    <hyperlink r:id="rId117" ref="L148"/>
    <hyperlink r:id="rId118" ref="L149"/>
    <hyperlink r:id="rId119" ref="L151"/>
    <hyperlink r:id="rId120" ref="L155"/>
    <hyperlink r:id="rId121" ref="L158"/>
    <hyperlink r:id="rId122" ref="L159"/>
    <hyperlink r:id="rId123" ref="L161"/>
    <hyperlink r:id="rId124" ref="L162"/>
    <hyperlink r:id="rId125" ref="L163"/>
    <hyperlink r:id="rId126" ref="L164"/>
    <hyperlink r:id="rId127" ref="L166"/>
    <hyperlink r:id="rId128" ref="L167"/>
    <hyperlink r:id="rId129" ref="L168"/>
    <hyperlink r:id="rId130" ref="L169"/>
    <hyperlink r:id="rId131" ref="A170"/>
    <hyperlink r:id="rId132" ref="L174"/>
    <hyperlink r:id="rId133" ref="L175"/>
  </hyperlinks>
  <drawing r:id="rId134"/>
</worksheet>
</file>